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8" yWindow="336" windowWidth="20640" windowHeight="927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Лист1!$10:$10</definedName>
  </definedNames>
  <calcPr calcId="125725"/>
</workbook>
</file>

<file path=xl/calcChain.xml><?xml version="1.0" encoding="utf-8"?>
<calcChain xmlns="http://schemas.openxmlformats.org/spreadsheetml/2006/main">
  <c r="H62" i="1"/>
  <c r="G62"/>
  <c r="F62"/>
  <c r="E62"/>
  <c r="D55"/>
  <c r="D58"/>
  <c r="D62" s="1"/>
  <c r="H33"/>
  <c r="G33"/>
  <c r="F33"/>
  <c r="E33"/>
  <c r="D33"/>
  <c r="H53"/>
  <c r="G53"/>
  <c r="F53"/>
  <c r="E53"/>
  <c r="D53"/>
  <c r="D31"/>
  <c r="D29"/>
  <c r="H27"/>
  <c r="G27"/>
  <c r="F27"/>
  <c r="E27"/>
  <c r="D27"/>
  <c r="D25"/>
  <c r="H23"/>
  <c r="G23"/>
  <c r="F23"/>
  <c r="E23"/>
  <c r="D23"/>
  <c r="D21"/>
  <c r="H19" l="1"/>
  <c r="G19"/>
  <c r="F19"/>
  <c r="E19"/>
  <c r="D19"/>
  <c r="D17" l="1"/>
  <c r="H15"/>
  <c r="G15"/>
  <c r="E15"/>
  <c r="D15"/>
  <c r="H13"/>
  <c r="H61" s="1"/>
  <c r="H60" s="1"/>
  <c r="G13"/>
  <c r="F13"/>
  <c r="F61" s="1"/>
  <c r="F60" s="1"/>
  <c r="E13"/>
  <c r="D13"/>
  <c r="E61" l="1"/>
  <c r="E60" s="1"/>
  <c r="G61"/>
  <c r="G60" s="1"/>
  <c r="D61"/>
  <c r="D60" s="1"/>
</calcChain>
</file>

<file path=xl/sharedStrings.xml><?xml version="1.0" encoding="utf-8"?>
<sst xmlns="http://schemas.openxmlformats.org/spreadsheetml/2006/main" count="54" uniqueCount="39">
  <si>
    <t>(код бюджету)</t>
  </si>
  <si>
    <t>(грн)</t>
  </si>
  <si>
    <t>2020 рік (звіт)</t>
  </si>
  <si>
    <t>2021 рік (затверджено)</t>
  </si>
  <si>
    <t>2022 рік (план)</t>
  </si>
  <si>
    <t>2023 рік (план)</t>
  </si>
  <si>
    <t>2024 рік (план)</t>
  </si>
  <si>
    <t>Додаток 11</t>
  </si>
  <si>
    <t>Код Класифікації доходу бюджету/код бюджету</t>
  </si>
  <si>
    <t>Найменування трансферту/найменування бюджету-надавача міжбюджетного трансферту</t>
  </si>
  <si>
    <t>І.Трансферти до загального фонду бюджету</t>
  </si>
  <si>
    <t>ІІ.Трансферти до спеціального фонду бюджету</t>
  </si>
  <si>
    <t>Х</t>
  </si>
  <si>
    <t>РАЗОМ за розділами І, ІІ, у тому числі:</t>
  </si>
  <si>
    <t>загальний фонд</t>
  </si>
  <si>
    <t>спеціальний фонд</t>
  </si>
  <si>
    <t xml:space="preserve">Показники міжбюджетних трансфертів міського бюджету Хотинської територіальної громади з інших бюджетів </t>
  </si>
  <si>
    <t>Базова дотація</t>
  </si>
  <si>
    <t>Державний бюджет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</si>
  <si>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</si>
  <si>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</si>
  <si>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здоров"я за рахунок відповідної додаткової дотації з державного бюджету</t>
  </si>
  <si>
    <t>Обласний бюджет Чернівецької області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</si>
  <si>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</si>
  <si>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</si>
  <si>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</si>
  <si>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</si>
  <si>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</si>
  <si>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</si>
  <si>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здоров"я за рахунок відповідної субвенції з державного бюджету</t>
  </si>
  <si>
    <t>Субвенція з місцевого бюджету на забезпечення подачею кисню ліжкового фонду закладів охорони здоров`я, які надають стаціонарну медичну допомогу пацієнтам з гострою респіраторною хворобою COVID-19, спричиненою коронавірусом SARS-CoV-2, за рахунок відповідн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</si>
  <si>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</t>
  </si>
  <si>
    <t>Бюджет Клішковецької сільської територіальної громади</t>
  </si>
  <si>
    <t>Бюджет Недобоївської сільської територіальної громади</t>
  </si>
  <si>
    <t>Бюджет Рукшинської сільської територіальної громади</t>
  </si>
  <si>
    <t>Бюджет Топорівської сільської територіальної громади</t>
  </si>
  <si>
    <t>Районний бюджет Дністровського району</t>
  </si>
  <si>
    <t>Начальник фінансового відділу                                                                                                                                           Марія УСАТА</t>
  </si>
  <si>
    <t>до прогнозу міського бюджету на 2022-2024 роки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</si>
</sst>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/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84"/>
  <sheetViews>
    <sheetView tabSelected="1" workbookViewId="0">
      <selection activeCell="F17" sqref="F17"/>
    </sheetView>
  </sheetViews>
  <sheetFormatPr defaultRowHeight="14.4"/>
  <cols>
    <col min="1" max="1" width="4.33203125" customWidth="1"/>
    <col min="2" max="2" width="25.5546875" customWidth="1"/>
    <col min="3" max="3" width="65.44140625" customWidth="1"/>
    <col min="4" max="4" width="12.88671875" bestFit="1" customWidth="1"/>
    <col min="5" max="5" width="14.6640625" customWidth="1"/>
    <col min="6" max="6" width="12.6640625" customWidth="1"/>
    <col min="7" max="7" width="13.33203125" customWidth="1"/>
    <col min="8" max="8" width="12.88671875" bestFit="1" customWidth="1"/>
  </cols>
  <sheetData>
    <row r="1" spans="2:12" ht="18">
      <c r="B1" s="2"/>
      <c r="C1" s="2"/>
      <c r="D1" s="2"/>
      <c r="E1" s="2"/>
      <c r="F1" s="2" t="s">
        <v>7</v>
      </c>
      <c r="G1" s="2"/>
      <c r="H1" s="2"/>
      <c r="I1" s="2"/>
      <c r="J1" s="2"/>
      <c r="K1" s="2"/>
      <c r="L1" s="2"/>
    </row>
    <row r="2" spans="2:12" ht="37.5" customHeight="1">
      <c r="B2" s="2"/>
      <c r="C2" s="2"/>
      <c r="D2" s="2"/>
      <c r="E2" s="2"/>
      <c r="F2" s="19" t="s">
        <v>38</v>
      </c>
      <c r="G2" s="19"/>
      <c r="H2" s="19"/>
      <c r="I2" s="2"/>
      <c r="J2" s="2"/>
      <c r="K2" s="2"/>
      <c r="L2" s="2"/>
    </row>
    <row r="3" spans="2:12" ht="18">
      <c r="B3" s="2"/>
      <c r="C3" s="2"/>
      <c r="D3" s="2"/>
      <c r="E3" s="2"/>
      <c r="F3" s="19"/>
      <c r="G3" s="19"/>
      <c r="H3" s="19"/>
      <c r="I3" s="2"/>
      <c r="J3" s="2"/>
      <c r="K3" s="2"/>
      <c r="L3" s="2"/>
    </row>
    <row r="4" spans="2:12" ht="18"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2:12" ht="18">
      <c r="B5" s="20" t="s">
        <v>16</v>
      </c>
      <c r="C5" s="20"/>
      <c r="D5" s="20"/>
      <c r="E5" s="20"/>
      <c r="F5" s="20"/>
      <c r="G5" s="20"/>
      <c r="H5" s="20"/>
      <c r="I5" s="2"/>
      <c r="J5" s="2"/>
      <c r="K5" s="2"/>
      <c r="L5" s="2"/>
    </row>
    <row r="6" spans="2:12" ht="18"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2:12" ht="18">
      <c r="B7" s="16">
        <v>24531000000</v>
      </c>
      <c r="C7" s="17"/>
      <c r="D7" s="17"/>
      <c r="E7" s="2"/>
      <c r="F7" s="2"/>
      <c r="G7" s="2"/>
      <c r="H7" s="2"/>
      <c r="I7" s="2"/>
      <c r="J7" s="2"/>
      <c r="K7" s="2"/>
      <c r="L7" s="2"/>
    </row>
    <row r="8" spans="2:12" ht="18">
      <c r="B8" s="18" t="s">
        <v>0</v>
      </c>
      <c r="C8" s="17"/>
      <c r="D8" s="17"/>
      <c r="E8" s="2"/>
      <c r="F8" s="2"/>
      <c r="G8" s="2"/>
      <c r="H8" s="2"/>
      <c r="I8" s="2"/>
      <c r="J8" s="2"/>
      <c r="K8" s="2"/>
      <c r="L8" s="2"/>
    </row>
    <row r="9" spans="2:12" ht="18">
      <c r="B9" s="2"/>
      <c r="C9" s="2"/>
      <c r="D9" s="2"/>
      <c r="E9" s="2"/>
      <c r="F9" s="2"/>
      <c r="G9" s="2"/>
      <c r="H9" s="4" t="s">
        <v>1</v>
      </c>
      <c r="I9" s="2"/>
      <c r="J9" s="2"/>
      <c r="K9" s="2"/>
      <c r="L9" s="2"/>
    </row>
    <row r="10" spans="2:12" ht="42" customHeight="1">
      <c r="B10" s="6" t="s">
        <v>8</v>
      </c>
      <c r="C10" s="6" t="s">
        <v>9</v>
      </c>
      <c r="D10" s="6" t="s">
        <v>2</v>
      </c>
      <c r="E10" s="6" t="s">
        <v>3</v>
      </c>
      <c r="F10" s="6" t="s">
        <v>4</v>
      </c>
      <c r="G10" s="6" t="s">
        <v>5</v>
      </c>
      <c r="H10" s="6" t="s">
        <v>6</v>
      </c>
      <c r="I10" s="2"/>
      <c r="J10" s="2"/>
      <c r="K10" s="2"/>
      <c r="L10" s="2"/>
    </row>
    <row r="11" spans="2:12" ht="18"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2"/>
      <c r="J11" s="2"/>
      <c r="K11" s="2"/>
      <c r="L11" s="2"/>
    </row>
    <row r="12" spans="2:12" ht="18">
      <c r="B12" s="13" t="s">
        <v>10</v>
      </c>
      <c r="C12" s="14"/>
      <c r="D12" s="14"/>
      <c r="E12" s="14"/>
      <c r="F12" s="14"/>
      <c r="G12" s="14"/>
      <c r="H12" s="15"/>
      <c r="I12" s="2"/>
      <c r="J12" s="2"/>
      <c r="K12" s="2"/>
      <c r="L12" s="2"/>
    </row>
    <row r="13" spans="2:12" ht="18">
      <c r="B13" s="10">
        <v>41020100</v>
      </c>
      <c r="C13" s="11" t="s">
        <v>17</v>
      </c>
      <c r="D13" s="12">
        <f>D14</f>
        <v>2595400</v>
      </c>
      <c r="E13" s="12">
        <f>E14</f>
        <v>13582000</v>
      </c>
      <c r="F13" s="12">
        <f>F14</f>
        <v>12191100</v>
      </c>
      <c r="G13" s="12">
        <f>G14</f>
        <v>14384900</v>
      </c>
      <c r="H13" s="12">
        <f>H14</f>
        <v>16982600</v>
      </c>
      <c r="I13" s="2"/>
      <c r="J13" s="2"/>
      <c r="K13" s="2"/>
      <c r="L13" s="2"/>
    </row>
    <row r="14" spans="2:12" ht="18">
      <c r="B14" s="5">
        <v>99000000000</v>
      </c>
      <c r="C14" s="9" t="s">
        <v>18</v>
      </c>
      <c r="D14" s="3">
        <v>2595400</v>
      </c>
      <c r="E14" s="3">
        <v>13582000</v>
      </c>
      <c r="F14" s="3">
        <v>12191100</v>
      </c>
      <c r="G14" s="3">
        <v>14384900</v>
      </c>
      <c r="H14" s="3">
        <v>16982600</v>
      </c>
      <c r="I14" s="2"/>
      <c r="J14" s="2"/>
      <c r="K14" s="2"/>
      <c r="L14" s="2"/>
    </row>
    <row r="15" spans="2:12" ht="35.4">
      <c r="B15" s="10">
        <v>41033900</v>
      </c>
      <c r="C15" s="11" t="s">
        <v>19</v>
      </c>
      <c r="D15" s="12">
        <f>D16</f>
        <v>29261000</v>
      </c>
      <c r="E15" s="12">
        <f>E16</f>
        <v>60549400</v>
      </c>
      <c r="F15" s="12">
        <v>66081800</v>
      </c>
      <c r="G15" s="12">
        <f>G16</f>
        <v>72375700</v>
      </c>
      <c r="H15" s="12">
        <f>H16</f>
        <v>77314600</v>
      </c>
      <c r="I15" s="2"/>
      <c r="J15" s="2"/>
      <c r="K15" s="2"/>
      <c r="L15" s="2"/>
    </row>
    <row r="16" spans="2:12" ht="18">
      <c r="B16" s="5">
        <v>99000000000</v>
      </c>
      <c r="C16" s="9" t="s">
        <v>18</v>
      </c>
      <c r="D16" s="3">
        <v>29261000</v>
      </c>
      <c r="E16" s="3">
        <v>60549400</v>
      </c>
      <c r="F16" s="3">
        <v>66081800</v>
      </c>
      <c r="G16" s="3">
        <v>72375700</v>
      </c>
      <c r="H16" s="3">
        <v>77314600</v>
      </c>
      <c r="I16" s="2"/>
      <c r="J16" s="2"/>
      <c r="K16" s="2"/>
      <c r="L16" s="2"/>
    </row>
    <row r="17" spans="2:12" ht="35.4">
      <c r="B17" s="10">
        <v>41034200</v>
      </c>
      <c r="C17" s="11" t="s">
        <v>20</v>
      </c>
      <c r="D17" s="12">
        <f>D18</f>
        <v>2056100</v>
      </c>
      <c r="E17" s="12"/>
      <c r="F17" s="12"/>
      <c r="G17" s="12"/>
      <c r="H17" s="12"/>
      <c r="I17" s="2"/>
      <c r="J17" s="2"/>
      <c r="K17" s="2"/>
      <c r="L17" s="2"/>
    </row>
    <row r="18" spans="2:12" ht="18">
      <c r="B18" s="5">
        <v>99000000000</v>
      </c>
      <c r="C18" s="9" t="s">
        <v>18</v>
      </c>
      <c r="D18" s="3">
        <v>2056100</v>
      </c>
      <c r="E18" s="3"/>
      <c r="F18" s="3"/>
      <c r="G18" s="3"/>
      <c r="H18" s="3"/>
      <c r="I18" s="2"/>
      <c r="J18" s="2"/>
      <c r="K18" s="2"/>
      <c r="L18" s="2"/>
    </row>
    <row r="19" spans="2:12" ht="70.2">
      <c r="B19" s="10">
        <v>41040200</v>
      </c>
      <c r="C19" s="11" t="s">
        <v>21</v>
      </c>
      <c r="D19" s="12">
        <f>D20</f>
        <v>2109100</v>
      </c>
      <c r="E19" s="12">
        <f>E20</f>
        <v>2824700</v>
      </c>
      <c r="F19" s="12">
        <f>F20</f>
        <v>933900</v>
      </c>
      <c r="G19" s="12">
        <f>G20</f>
        <v>933900</v>
      </c>
      <c r="H19" s="12">
        <f>H20</f>
        <v>933900</v>
      </c>
      <c r="I19" s="2"/>
      <c r="J19" s="2"/>
      <c r="K19" s="2"/>
      <c r="L19" s="2"/>
    </row>
    <row r="20" spans="2:12" ht="18">
      <c r="B20" s="5">
        <v>24100000000</v>
      </c>
      <c r="C20" s="9" t="s">
        <v>22</v>
      </c>
      <c r="D20" s="3">
        <v>2109100</v>
      </c>
      <c r="E20" s="3">
        <v>2824700</v>
      </c>
      <c r="F20" s="3">
        <v>933900</v>
      </c>
      <c r="G20" s="3">
        <v>933900</v>
      </c>
      <c r="H20" s="3">
        <v>933900</v>
      </c>
      <c r="I20" s="2"/>
      <c r="J20" s="2"/>
      <c r="K20" s="2"/>
      <c r="L20" s="2"/>
    </row>
    <row r="21" spans="2:12" ht="122.4">
      <c r="B21" s="10">
        <v>41050900</v>
      </c>
      <c r="C21" s="11" t="s">
        <v>31</v>
      </c>
      <c r="D21" s="12">
        <f>D22</f>
        <v>371876</v>
      </c>
      <c r="E21" s="12"/>
      <c r="F21" s="12"/>
      <c r="G21" s="12"/>
      <c r="H21" s="12"/>
      <c r="I21" s="2"/>
      <c r="J21" s="2"/>
      <c r="K21" s="2"/>
      <c r="L21" s="2"/>
    </row>
    <row r="22" spans="2:12" ht="18">
      <c r="B22" s="5">
        <v>24100000000</v>
      </c>
      <c r="C22" s="9" t="s">
        <v>22</v>
      </c>
      <c r="D22" s="3">
        <v>371876</v>
      </c>
      <c r="E22" s="3"/>
      <c r="F22" s="3"/>
      <c r="G22" s="3"/>
      <c r="H22" s="3"/>
      <c r="I22" s="2"/>
      <c r="J22" s="2"/>
      <c r="K22" s="2"/>
      <c r="L22" s="2"/>
    </row>
    <row r="23" spans="2:12" ht="52.8">
      <c r="B23" s="10">
        <v>41051000</v>
      </c>
      <c r="C23" s="11" t="s">
        <v>23</v>
      </c>
      <c r="D23" s="12">
        <f>D24</f>
        <v>683800</v>
      </c>
      <c r="E23" s="12">
        <f>E24</f>
        <v>1975500</v>
      </c>
      <c r="F23" s="12">
        <f>F24</f>
        <v>2140000</v>
      </c>
      <c r="G23" s="12">
        <f>G24</f>
        <v>2353300</v>
      </c>
      <c r="H23" s="12">
        <f>H24</f>
        <v>2589000</v>
      </c>
      <c r="I23" s="2"/>
      <c r="J23" s="2"/>
      <c r="K23" s="2"/>
      <c r="L23" s="2"/>
    </row>
    <row r="24" spans="2:12" ht="18">
      <c r="B24" s="5">
        <v>24100000000</v>
      </c>
      <c r="C24" s="9" t="s">
        <v>22</v>
      </c>
      <c r="D24" s="3">
        <v>683800</v>
      </c>
      <c r="E24" s="3">
        <v>1975500</v>
      </c>
      <c r="F24" s="3">
        <v>2140000</v>
      </c>
      <c r="G24" s="3">
        <v>2353300</v>
      </c>
      <c r="H24" s="3">
        <v>2589000</v>
      </c>
      <c r="I24" s="2"/>
      <c r="J24" s="2"/>
      <c r="K24" s="2"/>
      <c r="L24" s="2"/>
    </row>
    <row r="25" spans="2:12" ht="52.8">
      <c r="B25" s="10">
        <v>41051100</v>
      </c>
      <c r="C25" s="11" t="s">
        <v>24</v>
      </c>
      <c r="D25" s="12">
        <f>D26</f>
        <v>1233000</v>
      </c>
      <c r="E25" s="12"/>
      <c r="F25" s="12"/>
      <c r="G25" s="12"/>
      <c r="H25" s="12"/>
      <c r="I25" s="2"/>
      <c r="J25" s="2"/>
      <c r="K25" s="2"/>
      <c r="L25" s="2"/>
    </row>
    <row r="26" spans="2:12" ht="18">
      <c r="B26" s="5">
        <v>24100000000</v>
      </c>
      <c r="C26" s="9" t="s">
        <v>22</v>
      </c>
      <c r="D26" s="3">
        <v>1233000</v>
      </c>
      <c r="E26" s="3"/>
      <c r="F26" s="3"/>
      <c r="G26" s="3"/>
      <c r="H26" s="3"/>
      <c r="I26" s="2"/>
      <c r="J26" s="2"/>
      <c r="K26" s="2"/>
      <c r="L26" s="2"/>
    </row>
    <row r="27" spans="2:12" ht="70.2">
      <c r="B27" s="10">
        <v>41051200</v>
      </c>
      <c r="C27" s="11" t="s">
        <v>25</v>
      </c>
      <c r="D27" s="12">
        <f>D28</f>
        <v>491300</v>
      </c>
      <c r="E27" s="12">
        <f>E28</f>
        <v>599400</v>
      </c>
      <c r="F27" s="12">
        <f>F28</f>
        <v>658000</v>
      </c>
      <c r="G27" s="12">
        <f>G28</f>
        <v>725000</v>
      </c>
      <c r="H27" s="12">
        <f>H28</f>
        <v>799000</v>
      </c>
      <c r="I27" s="2"/>
      <c r="J27" s="2"/>
      <c r="K27" s="2"/>
      <c r="L27" s="2"/>
    </row>
    <row r="28" spans="2:12" ht="18">
      <c r="B28" s="5">
        <v>24100000000</v>
      </c>
      <c r="C28" s="9" t="s">
        <v>22</v>
      </c>
      <c r="D28" s="3">
        <v>491300</v>
      </c>
      <c r="E28" s="3">
        <v>599400</v>
      </c>
      <c r="F28" s="3">
        <v>658000</v>
      </c>
      <c r="G28" s="3">
        <v>725000</v>
      </c>
      <c r="H28" s="3">
        <v>799000</v>
      </c>
      <c r="I28" s="2"/>
      <c r="J28" s="2"/>
      <c r="K28" s="2"/>
      <c r="L28" s="2"/>
    </row>
    <row r="29" spans="2:12" ht="70.2">
      <c r="B29" s="10">
        <v>41051400</v>
      </c>
      <c r="C29" s="11" t="s">
        <v>26</v>
      </c>
      <c r="D29" s="12">
        <f>D30</f>
        <v>565644</v>
      </c>
      <c r="E29" s="12"/>
      <c r="F29" s="12"/>
      <c r="G29" s="12"/>
      <c r="H29" s="12"/>
      <c r="I29" s="2"/>
      <c r="J29" s="2"/>
      <c r="K29" s="2"/>
      <c r="L29" s="2"/>
    </row>
    <row r="30" spans="2:12" ht="18">
      <c r="B30" s="5">
        <v>24100000000</v>
      </c>
      <c r="C30" s="9" t="s">
        <v>22</v>
      </c>
      <c r="D30" s="3">
        <v>565644</v>
      </c>
      <c r="E30" s="3"/>
      <c r="F30" s="3"/>
      <c r="G30" s="3"/>
      <c r="H30" s="3"/>
      <c r="I30" s="2"/>
      <c r="J30" s="2"/>
      <c r="K30" s="2"/>
      <c r="L30" s="2"/>
    </row>
    <row r="31" spans="2:12" ht="70.2">
      <c r="B31" s="10">
        <v>41053000</v>
      </c>
      <c r="C31" s="11" t="s">
        <v>27</v>
      </c>
      <c r="D31" s="12">
        <f>D32</f>
        <v>943472</v>
      </c>
      <c r="E31" s="12"/>
      <c r="F31" s="12"/>
      <c r="G31" s="12"/>
      <c r="H31" s="12"/>
      <c r="I31" s="2"/>
      <c r="J31" s="2"/>
      <c r="K31" s="2"/>
      <c r="L31" s="2"/>
    </row>
    <row r="32" spans="2:12" ht="18">
      <c r="B32" s="5">
        <v>24100000000</v>
      </c>
      <c r="C32" s="9" t="s">
        <v>22</v>
      </c>
      <c r="D32" s="3">
        <v>943472</v>
      </c>
      <c r="E32" s="3"/>
      <c r="F32" s="3"/>
      <c r="G32" s="3"/>
      <c r="H32" s="3"/>
      <c r="I32" s="2"/>
      <c r="J32" s="2"/>
      <c r="K32" s="2"/>
      <c r="L32" s="2"/>
    </row>
    <row r="33" spans="2:12" ht="18">
      <c r="B33" s="10">
        <v>41053900</v>
      </c>
      <c r="C33" s="11" t="s">
        <v>28</v>
      </c>
      <c r="D33" s="12">
        <f>D34+D35+D36+D37+D38+D39</f>
        <v>10398797</v>
      </c>
      <c r="E33" s="12">
        <f>E34+E35+E36+E37+E38+E39</f>
        <v>8883139</v>
      </c>
      <c r="F33" s="12">
        <f>F34+F35+F36+F37+F38+F39</f>
        <v>5883400</v>
      </c>
      <c r="G33" s="12">
        <f>G34+G35+G36+G37+G38+G39</f>
        <v>6440200</v>
      </c>
      <c r="H33" s="12">
        <f>H34+H35+H36+H37+H38+H39</f>
        <v>7055600</v>
      </c>
      <c r="I33" s="2"/>
      <c r="J33" s="2"/>
      <c r="K33" s="2"/>
      <c r="L33" s="2"/>
    </row>
    <row r="34" spans="2:12" ht="18">
      <c r="B34" s="5">
        <v>24100000000</v>
      </c>
      <c r="C34" s="9" t="s">
        <v>22</v>
      </c>
      <c r="D34" s="3"/>
      <c r="E34" s="3">
        <v>160944</v>
      </c>
      <c r="F34" s="3"/>
      <c r="G34" s="3"/>
      <c r="H34" s="3"/>
      <c r="I34" s="2"/>
      <c r="J34" s="2"/>
      <c r="K34" s="2"/>
      <c r="L34" s="2"/>
    </row>
    <row r="35" spans="2:12" ht="18">
      <c r="B35" s="5">
        <v>24305200000</v>
      </c>
      <c r="C35" s="9" t="s">
        <v>36</v>
      </c>
      <c r="D35" s="3">
        <v>8359397</v>
      </c>
      <c r="E35" s="3"/>
      <c r="F35" s="3"/>
      <c r="G35" s="3"/>
      <c r="H35" s="3"/>
      <c r="I35" s="2"/>
      <c r="J35" s="2"/>
      <c r="K35" s="2"/>
      <c r="L35" s="2"/>
    </row>
    <row r="36" spans="2:12" ht="18">
      <c r="B36" s="5">
        <v>24505000000</v>
      </c>
      <c r="C36" s="9" t="s">
        <v>32</v>
      </c>
      <c r="D36" s="3">
        <v>100300</v>
      </c>
      <c r="E36" s="3">
        <v>992700</v>
      </c>
      <c r="F36" s="3">
        <v>130800</v>
      </c>
      <c r="G36" s="3">
        <v>144400</v>
      </c>
      <c r="H36" s="3">
        <v>159200</v>
      </c>
      <c r="I36" s="2"/>
      <c r="J36" s="2"/>
      <c r="K36" s="2"/>
      <c r="L36" s="2"/>
    </row>
    <row r="37" spans="2:12" ht="18">
      <c r="B37" s="5">
        <v>24507000000</v>
      </c>
      <c r="C37" s="9" t="s">
        <v>33</v>
      </c>
      <c r="D37" s="3">
        <v>956300</v>
      </c>
      <c r="E37" s="3">
        <v>4524220</v>
      </c>
      <c r="F37" s="3">
        <v>2694200</v>
      </c>
      <c r="G37" s="3">
        <v>2952600</v>
      </c>
      <c r="H37" s="3">
        <v>3240600</v>
      </c>
      <c r="I37" s="2"/>
      <c r="J37" s="2"/>
      <c r="K37" s="2"/>
      <c r="L37" s="2"/>
    </row>
    <row r="38" spans="2:12" ht="18">
      <c r="B38" s="5">
        <v>24508000000</v>
      </c>
      <c r="C38" s="9" t="s">
        <v>34</v>
      </c>
      <c r="D38" s="3">
        <v>982800</v>
      </c>
      <c r="E38" s="3">
        <v>1208100</v>
      </c>
      <c r="F38" s="3">
        <v>570800</v>
      </c>
      <c r="G38" s="3">
        <v>629200</v>
      </c>
      <c r="H38" s="3">
        <v>691800</v>
      </c>
      <c r="I38" s="2"/>
      <c r="J38" s="2"/>
      <c r="K38" s="2"/>
      <c r="L38" s="2"/>
    </row>
    <row r="39" spans="2:12" ht="18">
      <c r="B39" s="5">
        <v>24551000000</v>
      </c>
      <c r="C39" s="9" t="s">
        <v>35</v>
      </c>
      <c r="D39" s="3"/>
      <c r="E39" s="3">
        <v>1997175</v>
      </c>
      <c r="F39" s="3">
        <v>2487600</v>
      </c>
      <c r="G39" s="3">
        <v>2714000</v>
      </c>
      <c r="H39" s="3">
        <v>2964000</v>
      </c>
      <c r="I39" s="2"/>
      <c r="J39" s="2"/>
      <c r="K39" s="2"/>
      <c r="L39" s="2"/>
    </row>
    <row r="40" spans="2:12" ht="18" hidden="1">
      <c r="B40" s="5"/>
      <c r="C40" s="11"/>
      <c r="D40" s="12"/>
      <c r="E40" s="12"/>
      <c r="F40" s="12"/>
      <c r="G40" s="12"/>
      <c r="H40" s="12"/>
      <c r="I40" s="2"/>
      <c r="J40" s="2"/>
      <c r="K40" s="2"/>
      <c r="L40" s="2"/>
    </row>
    <row r="41" spans="2:12" ht="18" hidden="1">
      <c r="B41" s="5"/>
      <c r="C41" s="11"/>
      <c r="D41" s="12"/>
      <c r="E41" s="12"/>
      <c r="F41" s="12"/>
      <c r="G41" s="12"/>
      <c r="H41" s="12"/>
      <c r="I41" s="2"/>
      <c r="J41" s="2"/>
      <c r="K41" s="2"/>
      <c r="L41" s="2"/>
    </row>
    <row r="42" spans="2:12" ht="18" hidden="1">
      <c r="B42" s="5"/>
      <c r="C42" s="11"/>
      <c r="D42" s="12"/>
      <c r="E42" s="12"/>
      <c r="F42" s="12"/>
      <c r="G42" s="12"/>
      <c r="H42" s="12"/>
      <c r="I42" s="2"/>
      <c r="J42" s="2"/>
      <c r="K42" s="2"/>
      <c r="L42" s="2"/>
    </row>
    <row r="43" spans="2:12" ht="18" hidden="1">
      <c r="B43" s="5"/>
      <c r="C43" s="11"/>
      <c r="D43" s="12"/>
      <c r="E43" s="12"/>
      <c r="F43" s="12"/>
      <c r="G43" s="12"/>
      <c r="H43" s="12"/>
      <c r="I43" s="2"/>
      <c r="J43" s="2"/>
      <c r="K43" s="2"/>
      <c r="L43" s="2"/>
    </row>
    <row r="44" spans="2:12" ht="18" hidden="1">
      <c r="B44" s="5"/>
      <c r="C44" s="9"/>
      <c r="D44" s="3"/>
      <c r="E44" s="3"/>
      <c r="F44" s="3"/>
      <c r="G44" s="3"/>
      <c r="H44" s="3"/>
      <c r="I44" s="2"/>
      <c r="J44" s="2"/>
      <c r="K44" s="2"/>
      <c r="L44" s="2"/>
    </row>
    <row r="45" spans="2:12" ht="18" hidden="1">
      <c r="B45" s="5"/>
      <c r="C45" s="9"/>
      <c r="D45" s="3"/>
      <c r="E45" s="3"/>
      <c r="F45" s="3"/>
      <c r="G45" s="3"/>
      <c r="H45" s="3"/>
      <c r="I45" s="2"/>
      <c r="J45" s="2"/>
      <c r="K45" s="2"/>
      <c r="L45" s="2"/>
    </row>
    <row r="46" spans="2:12" ht="18" hidden="1">
      <c r="B46" s="5"/>
      <c r="C46" s="9"/>
      <c r="D46" s="3"/>
      <c r="E46" s="3"/>
      <c r="F46" s="3"/>
      <c r="G46" s="3"/>
      <c r="H46" s="3"/>
      <c r="I46" s="2"/>
      <c r="J46" s="2"/>
      <c r="K46" s="2"/>
      <c r="L46" s="2"/>
    </row>
    <row r="47" spans="2:12" ht="18" hidden="1">
      <c r="B47" s="5"/>
      <c r="C47" s="9"/>
      <c r="D47" s="3"/>
      <c r="E47" s="3"/>
      <c r="F47" s="3"/>
      <c r="G47" s="3"/>
      <c r="H47" s="3"/>
      <c r="I47" s="2"/>
      <c r="J47" s="2"/>
      <c r="K47" s="2"/>
      <c r="L47" s="2"/>
    </row>
    <row r="48" spans="2:12" ht="18" hidden="1">
      <c r="B48" s="5"/>
      <c r="C48" s="9"/>
      <c r="D48" s="3"/>
      <c r="E48" s="3"/>
      <c r="F48" s="3"/>
      <c r="G48" s="3"/>
      <c r="H48" s="3"/>
      <c r="I48" s="2"/>
      <c r="J48" s="2"/>
      <c r="K48" s="2"/>
      <c r="L48" s="2"/>
    </row>
    <row r="49" spans="2:12" ht="18" hidden="1">
      <c r="B49" s="5"/>
      <c r="C49" s="9"/>
      <c r="D49" s="3"/>
      <c r="E49" s="3"/>
      <c r="F49" s="3"/>
      <c r="G49" s="3"/>
      <c r="H49" s="3"/>
      <c r="I49" s="2"/>
      <c r="J49" s="2"/>
      <c r="K49" s="2"/>
      <c r="L49" s="2"/>
    </row>
    <row r="50" spans="2:12" ht="18" hidden="1">
      <c r="B50" s="5"/>
      <c r="C50" s="9"/>
      <c r="D50" s="3"/>
      <c r="E50" s="3"/>
      <c r="F50" s="3"/>
      <c r="G50" s="3"/>
      <c r="H50" s="3"/>
      <c r="I50" s="2"/>
      <c r="J50" s="2"/>
      <c r="K50" s="2"/>
      <c r="L50" s="2"/>
    </row>
    <row r="51" spans="2:12" ht="18" hidden="1">
      <c r="B51" s="5"/>
      <c r="C51" s="9"/>
      <c r="D51" s="3"/>
      <c r="E51" s="3"/>
      <c r="F51" s="3"/>
      <c r="G51" s="3"/>
      <c r="H51" s="3"/>
      <c r="I51" s="2"/>
      <c r="J51" s="2"/>
      <c r="K51" s="2"/>
      <c r="L51" s="2"/>
    </row>
    <row r="52" spans="2:12" ht="18" hidden="1">
      <c r="B52" s="5"/>
      <c r="C52" s="9"/>
      <c r="D52" s="3"/>
      <c r="E52" s="3"/>
      <c r="F52" s="3"/>
      <c r="G52" s="3"/>
      <c r="H52" s="3"/>
      <c r="I52" s="2"/>
      <c r="J52" s="2"/>
      <c r="K52" s="2"/>
      <c r="L52" s="2"/>
    </row>
    <row r="53" spans="2:12" ht="70.2">
      <c r="B53" s="10">
        <v>41055000</v>
      </c>
      <c r="C53" s="11" t="s">
        <v>29</v>
      </c>
      <c r="D53" s="12">
        <f>D54</f>
        <v>561199</v>
      </c>
      <c r="E53" s="12">
        <f>E54</f>
        <v>1405000</v>
      </c>
      <c r="F53" s="12">
        <f>F54</f>
        <v>1655500</v>
      </c>
      <c r="G53" s="12">
        <f>G54</f>
        <v>1821000</v>
      </c>
      <c r="H53" s="12">
        <f>H54</f>
        <v>2003100</v>
      </c>
      <c r="I53" s="2"/>
      <c r="J53" s="2"/>
      <c r="K53" s="2"/>
      <c r="L53" s="2"/>
    </row>
    <row r="54" spans="2:12" ht="18">
      <c r="B54" s="5">
        <v>24100000000</v>
      </c>
      <c r="C54" s="9" t="s">
        <v>22</v>
      </c>
      <c r="D54" s="3">
        <v>561199</v>
      </c>
      <c r="E54" s="3">
        <v>1405000</v>
      </c>
      <c r="F54" s="3">
        <v>1655500</v>
      </c>
      <c r="G54" s="3">
        <v>1821000</v>
      </c>
      <c r="H54" s="3">
        <v>2003100</v>
      </c>
      <c r="I54" s="2"/>
      <c r="J54" s="2"/>
      <c r="K54" s="2"/>
      <c r="L54" s="2"/>
    </row>
    <row r="55" spans="2:12" ht="112.5" customHeight="1">
      <c r="B55" s="10">
        <v>41055200</v>
      </c>
      <c r="C55" s="11" t="s">
        <v>30</v>
      </c>
      <c r="D55" s="12">
        <f>D56</f>
        <v>972000</v>
      </c>
      <c r="E55" s="12"/>
      <c r="F55" s="12"/>
      <c r="G55" s="12"/>
      <c r="H55" s="12"/>
      <c r="I55" s="2"/>
      <c r="J55" s="2"/>
      <c r="K55" s="2"/>
      <c r="L55" s="2"/>
    </row>
    <row r="56" spans="2:12" ht="18">
      <c r="B56" s="5">
        <v>24100000000</v>
      </c>
      <c r="C56" s="9" t="s">
        <v>22</v>
      </c>
      <c r="D56" s="3">
        <v>972000</v>
      </c>
      <c r="E56" s="3"/>
      <c r="F56" s="3"/>
      <c r="G56" s="3"/>
      <c r="H56" s="3"/>
      <c r="I56" s="2"/>
      <c r="J56" s="2"/>
      <c r="K56" s="2"/>
      <c r="L56" s="2"/>
    </row>
    <row r="57" spans="2:12" ht="18.75" customHeight="1">
      <c r="B57" s="13" t="s">
        <v>11</v>
      </c>
      <c r="C57" s="14"/>
      <c r="D57" s="14"/>
      <c r="E57" s="14"/>
      <c r="F57" s="14"/>
      <c r="G57" s="14"/>
      <c r="H57" s="15"/>
      <c r="I57" s="2"/>
      <c r="J57" s="2"/>
      <c r="K57" s="2"/>
      <c r="L57" s="2"/>
    </row>
    <row r="58" spans="2:12" ht="18">
      <c r="B58" s="10">
        <v>41053900</v>
      </c>
      <c r="C58" s="11" t="s">
        <v>28</v>
      </c>
      <c r="D58" s="12">
        <f>D59</f>
        <v>718000</v>
      </c>
      <c r="E58" s="12"/>
      <c r="F58" s="12"/>
      <c r="G58" s="12"/>
      <c r="H58" s="12"/>
      <c r="I58" s="2"/>
      <c r="J58" s="2"/>
      <c r="K58" s="2"/>
      <c r="L58" s="2"/>
    </row>
    <row r="59" spans="2:12" ht="18">
      <c r="B59" s="5">
        <v>24305200000</v>
      </c>
      <c r="C59" s="9" t="s">
        <v>36</v>
      </c>
      <c r="D59" s="3">
        <v>718000</v>
      </c>
      <c r="E59" s="3"/>
      <c r="F59" s="3"/>
      <c r="G59" s="3"/>
      <c r="H59" s="3"/>
      <c r="I59" s="2"/>
      <c r="J59" s="2"/>
      <c r="K59" s="2"/>
      <c r="L59" s="2"/>
    </row>
    <row r="60" spans="2:12" ht="18">
      <c r="B60" s="5" t="s">
        <v>12</v>
      </c>
      <c r="C60" s="9" t="s">
        <v>13</v>
      </c>
      <c r="D60" s="3">
        <f>D61+D62</f>
        <v>52960688</v>
      </c>
      <c r="E60" s="3">
        <f>E61+E62</f>
        <v>89819139</v>
      </c>
      <c r="F60" s="3">
        <f>F61+F62</f>
        <v>89543700</v>
      </c>
      <c r="G60" s="3">
        <f>G61+G62</f>
        <v>99034000</v>
      </c>
      <c r="H60" s="3">
        <f>H61+H62</f>
        <v>107677800</v>
      </c>
      <c r="I60" s="2"/>
      <c r="J60" s="2"/>
      <c r="K60" s="2"/>
      <c r="L60" s="2"/>
    </row>
    <row r="61" spans="2:12" ht="18">
      <c r="B61" s="5" t="s">
        <v>12</v>
      </c>
      <c r="C61" s="9" t="s">
        <v>14</v>
      </c>
      <c r="D61" s="3">
        <f>D13+D15+D17+D19+D21+D23+D25+D27+D29+D31+D33+D53+D55</f>
        <v>52242688</v>
      </c>
      <c r="E61" s="3">
        <f>E13+E15+E17+E19+E21+E23+E25+E27+E29+E31+E33+E53+E55</f>
        <v>89819139</v>
      </c>
      <c r="F61" s="3">
        <f>F13+F15+F17+F19+F21+F23+F25+F27+F29+F31+F33+F53+F55</f>
        <v>89543700</v>
      </c>
      <c r="G61" s="3">
        <f>G13+G15+G17+G19+G21+G23+G25+G27+G29+G31+G33+G53+G55</f>
        <v>99034000</v>
      </c>
      <c r="H61" s="3">
        <f>H13+H15+H17+H19+H21+H23+H25+H27+H29+H31+H33+H53+H55</f>
        <v>107677800</v>
      </c>
      <c r="I61" s="2"/>
      <c r="J61" s="2"/>
      <c r="K61" s="2"/>
      <c r="L61" s="2"/>
    </row>
    <row r="62" spans="2:12" ht="18">
      <c r="B62" s="5" t="s">
        <v>12</v>
      </c>
      <c r="C62" s="3" t="s">
        <v>15</v>
      </c>
      <c r="D62" s="3">
        <f>D58</f>
        <v>718000</v>
      </c>
      <c r="E62" s="3">
        <f>E58</f>
        <v>0</v>
      </c>
      <c r="F62" s="3">
        <f>F58</f>
        <v>0</v>
      </c>
      <c r="G62" s="3">
        <f>G58</f>
        <v>0</v>
      </c>
      <c r="H62" s="3">
        <f>H58</f>
        <v>0</v>
      </c>
      <c r="I62" s="2"/>
      <c r="J62" s="2"/>
      <c r="K62" s="2"/>
      <c r="L62" s="2"/>
    </row>
    <row r="63" spans="2:12" ht="18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ht="18">
      <c r="B64" s="8" t="s">
        <v>37</v>
      </c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ht="18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ht="18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ht="18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ht="18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ht="18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ht="18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ht="18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ht="18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ht="18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ht="18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ht="18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ht="18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ht="18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ht="18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ht="18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ht="18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ht="18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2:12" ht="18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2:12" ht="18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2:12" ht="18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</sheetData>
  <mergeCells count="7">
    <mergeCell ref="B12:H12"/>
    <mergeCell ref="B57:H57"/>
    <mergeCell ref="B7:D7"/>
    <mergeCell ref="B8:D8"/>
    <mergeCell ref="F2:H2"/>
    <mergeCell ref="F3:H3"/>
    <mergeCell ref="B5:H5"/>
  </mergeCells>
  <pageMargins left="0.15748031496062992" right="0.27559055118110237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25" sqref="D25"/>
    </sheetView>
  </sheetViews>
  <sheetFormatPr defaultRowHeight="14.4"/>
  <cols>
    <col min="1" max="1" width="14.33203125" customWidth="1"/>
    <col min="2" max="2" width="12.33203125" bestFit="1" customWidth="1"/>
    <col min="3" max="3" width="10.6640625" customWidth="1"/>
    <col min="4" max="4" width="10" customWidth="1"/>
    <col min="5" max="5" width="10.109375" customWidth="1"/>
    <col min="6" max="6" width="10.6640625" customWidth="1"/>
    <col min="7" max="7" width="11.5546875" customWidth="1"/>
    <col min="8" max="8" width="10.44140625" customWidth="1"/>
    <col min="9" max="9" width="12" customWidth="1"/>
    <col min="10" max="10" width="10.88671875" customWidth="1"/>
  </cols>
  <sheetData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Zoia</dc:creator>
  <cp:lastModifiedBy>Zoia</cp:lastModifiedBy>
  <cp:lastPrinted>2021-08-10T09:14:35Z</cp:lastPrinted>
  <dcterms:created xsi:type="dcterms:W3CDTF">2021-04-29T06:48:17Z</dcterms:created>
  <dcterms:modified xsi:type="dcterms:W3CDTF">2021-09-02T06:47:52Z</dcterms:modified>
</cp:coreProperties>
</file>