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8755" windowHeight="151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22" i="1"/>
  <c r="G21"/>
  <c r="G19"/>
  <c r="G20"/>
  <c r="G37"/>
  <c r="G39"/>
  <c r="G28"/>
  <c r="G40"/>
  <c r="G38"/>
  <c r="G25"/>
  <c r="G18"/>
  <c r="G23"/>
  <c r="G35"/>
  <c r="G41"/>
  <c r="G34"/>
  <c r="G33"/>
  <c r="G42"/>
  <c r="G36"/>
  <c r="G31"/>
  <c r="G24"/>
  <c r="G17"/>
  <c r="J43"/>
  <c r="J12" s="1"/>
  <c r="J13" s="1"/>
  <c r="I43"/>
  <c r="I12" s="1"/>
  <c r="I13" s="1"/>
  <c r="H43"/>
  <c r="H12" s="1"/>
  <c r="H13" s="1"/>
  <c r="G30"/>
  <c r="G14"/>
  <c r="G15"/>
  <c r="G43" l="1"/>
  <c r="G12" s="1"/>
  <c r="G13" s="1"/>
</calcChain>
</file>

<file path=xl/sharedStrings.xml><?xml version="1.0" encoding="utf-8"?>
<sst xmlns="http://schemas.openxmlformats.org/spreadsheetml/2006/main" count="161" uniqueCount="114">
  <si>
    <t>2453100000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</si>
  <si>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</si>
  <si>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</si>
  <si>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</si>
  <si>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</si>
  <si>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</si>
  <si>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</si>
  <si>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</si>
  <si>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</si>
  <si>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</si>
  <si>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</si>
  <si>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</si>
  <si>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</si>
  <si>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</si>
  <si>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</si>
  <si>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</si>
  <si>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Хотинська мiська рада</t>
  </si>
  <si>
    <t>0110000</t>
  </si>
  <si>
    <t>0110180</t>
  </si>
  <si>
    <t>0180</t>
  </si>
  <si>
    <t>0133</t>
  </si>
  <si>
    <t>Інша діяльність у сфері державного управління</t>
  </si>
  <si>
    <t>Програма збереження архівних фондів в Хотинській міській об"єднаній територіальній громаді на 2023-2025 роки</t>
  </si>
  <si>
    <t>16.12.2022 №427/23/22</t>
  </si>
  <si>
    <t>Програма фінансової підтримки КУ "Агенція розвитку міста" "Хотинської міської ради на 2024-2026 роки</t>
  </si>
  <si>
    <t>07.12.2023 №579/32/23</t>
  </si>
  <si>
    <t>Міська програма відзначення державних, регіональних та професійних свят, ювілейних, пам"ятних та знаменних дат, здійснення представницьких та інших заходів на 2021-2024 роки</t>
  </si>
  <si>
    <t>26.01.2021 №22/5/21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</si>
  <si>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</si>
  <si>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</si>
  <si>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</si>
  <si>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</si>
  <si>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</si>
  <si>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</si>
  <si>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</si>
  <si>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</si>
  <si>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</si>
  <si>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</si>
  <si>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</si>
  <si>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</si>
  <si>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</si>
  <si>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3242</t>
  </si>
  <si>
    <t>1090</t>
  </si>
  <si>
    <t>Інші заходи у сфері соціального захисту і соціального забезпечення</t>
  </si>
  <si>
    <t>0115051</t>
  </si>
  <si>
    <t>5051</t>
  </si>
  <si>
    <t>0810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</si>
  <si>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</si>
  <si>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0115053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</si>
  <si>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</si>
  <si>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</si>
  <si>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0116013</t>
  </si>
  <si>
    <t>6013</t>
  </si>
  <si>
    <t>0620</t>
  </si>
  <si>
    <t>Забезпечення діяльності водопровідно-каналізаційного господарства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</si>
  <si>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</si>
  <si>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</si>
  <si>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</si>
  <si>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</si>
  <si>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</si>
  <si>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</si>
  <si>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</si>
  <si>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</si>
  <si>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</si>
  <si>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</si>
  <si>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</si>
  <si>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</si>
  <si>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</si>
  <si>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</si>
  <si>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</si>
  <si>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</si>
  <si>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</si>
  <si>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</si>
  <si>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</si>
  <si>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</si>
  <si>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</si>
  <si>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0118340</t>
  </si>
  <si>
    <t>8340</t>
  </si>
  <si>
    <t>0540</t>
  </si>
  <si>
    <t>Природоохоронні заходи за рахунок цільових фондів</t>
  </si>
  <si>
    <t>УСЬОГО</t>
  </si>
  <si>
    <t>X</t>
  </si>
  <si>
    <t>Секретар міської ради                                                     Сергій ЯКУБА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</si>
  <si>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</si>
  <si>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Внески до статутного капіталу суб"єктів господарювання</t>
  </si>
  <si>
    <t>О180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</si>
  <si>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</si>
  <si>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підтримки діяльності військових частин (установ) на 2024 рік</t>
  </si>
  <si>
    <t>29.02.2024 №653/34/24</t>
  </si>
  <si>
    <t>Розроблення схем планування та забудови територій (містобудівної документації)</t>
  </si>
  <si>
    <t>О443</t>
  </si>
  <si>
    <t>Програма розвитку цивільного захисту, забезпечення пожежної безпеки та запобігання і реагування на надзвичайні ситуації на території Хотинської міської ради на 2023-2026 роки</t>
  </si>
  <si>
    <t>28.02.2023 №473/25/23</t>
  </si>
  <si>
    <t>Додаток 6</t>
  </si>
  <si>
    <t>О119800</t>
  </si>
  <si>
    <t>О116012</t>
  </si>
  <si>
    <t>Забезпечення діяльності з виробництва, транспортування, постачання теплової енергії</t>
  </si>
  <si>
    <t>Програма підтримки діяльності Дністровської районної державної адміністрації на 2024 рік</t>
  </si>
  <si>
    <t>08.08.2024 №706/37/24</t>
  </si>
  <si>
    <t>Програма розвитку житлово-комунального господарства, інфраструктури та благоустрою Хотинської міської  територіальної громади на 2025 рік</t>
  </si>
  <si>
    <t>06.12.2024 №750/40/24</t>
  </si>
  <si>
    <t>Зміни до додатку №4 до рішення 40-ї сесії міської ради VIII скликання від 06.12.2024 №740/40/24 "Про міський бюджет Хотинської територіальної громади на 2025 рік" "Розподіл витрат міського  бюджету Хотинської  територіальної громади на реалізацію місцевих/регіональних  програм у 2025 році"</t>
  </si>
  <si>
    <t>Програма Хотинської міської ради щодо забезпечення інформаційних потреб населення, відзначення державних, регіональних та професійних свят, ювілейних, пам"ятних та знаменних дат, здійснення представницьких та інших заходів на 2025-2026 роки</t>
  </si>
  <si>
    <t>06.12.2024 №745/40/24</t>
  </si>
  <si>
    <t>Програма про  надання  матеріальної допомоги громадянам, які опинились в складних життєвих обставинах на 2025 рік</t>
  </si>
  <si>
    <t>06.12.2024 №746/40/24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</si>
  <si>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</si>
  <si>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Програма розвитку та фінансової підтримки комунального некомерційного підприємства "Центр надання соціальних послуг" Хотинської міської ради</t>
  </si>
  <si>
    <t>06.12.2024 №748/40/24</t>
  </si>
  <si>
    <t>Програма забезпечення осіб з інвалідністю, дітей з інвалідністю та паліативних хворих засобами гігієни</t>
  </si>
  <si>
    <t>О113104</t>
  </si>
  <si>
    <t>О113121</t>
  </si>
  <si>
    <t>до рішення  42 - ї сесії міської ради VIII скликання</t>
  </si>
  <si>
    <t>від  20.02.2025  № 772/42/25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</si>
</sst>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5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0" borderId="1" xfId="0" applyNumberFormat="1" applyBorder="1" applyAlignment="1">
      <alignment horizontal="right" vertical="center"/>
    </xf>
    <xf numFmtId="0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quotePrefix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topLeftCell="A10" workbookViewId="0">
      <selection activeCell="H43" sqref="H43"/>
    </sheetView>
  </sheetViews>
  <sheetFormatPr defaultRowHeight="12.75"/>
  <cols>
    <col min="1" max="3" width="12" customWidth="1"/>
    <col min="4" max="5" width="40.7109375" customWidth="1"/>
    <col min="6" max="6" width="31.42578125" customWidth="1"/>
    <col min="7" max="10" width="15.7109375" customWidth="1"/>
  </cols>
  <sheetData>
    <row r="1" spans="1:10">
      <c r="H1" t="s">
        <v>93</v>
      </c>
    </row>
    <row r="2" spans="1:10">
      <c r="H2" t="s">
        <v>112</v>
      </c>
    </row>
    <row r="3" spans="1:10">
      <c r="H3" t="s">
        <v>113</v>
      </c>
    </row>
    <row r="5" spans="1:10" ht="34.5" customHeight="1">
      <c r="A5" s="29" t="s">
        <v>101</v>
      </c>
      <c r="B5" s="30"/>
      <c r="C5" s="30"/>
      <c r="D5" s="30"/>
      <c r="E5" s="30"/>
      <c r="F5" s="30"/>
      <c r="G5" s="30"/>
      <c r="H5" s="30"/>
      <c r="I5" s="30"/>
      <c r="J5" s="30"/>
    </row>
    <row r="6" spans="1:10">
      <c r="A6" s="10"/>
    </row>
    <row r="7" spans="1:10">
      <c r="A7" s="1" t="s">
        <v>0</v>
      </c>
    </row>
    <row r="8" spans="1:10">
      <c r="A8" t="s">
        <v>1</v>
      </c>
      <c r="J8" s="2" t="s">
        <v>2</v>
      </c>
    </row>
    <row r="9" spans="1:10">
      <c r="A9" s="32" t="s">
        <v>3</v>
      </c>
      <c r="B9" s="32" t="s">
        <v>4</v>
      </c>
      <c r="C9" s="32" t="s">
        <v>5</v>
      </c>
      <c r="D9" s="33" t="s">
        <v>6</v>
      </c>
      <c r="E9" s="33" t="s">
        <v>7</v>
      </c>
      <c r="F9" s="32" t="s">
        <v>8</v>
      </c>
      <c r="G9" s="34" t="s">
        <v>9</v>
      </c>
      <c r="H9" s="33" t="s">
        <v>10</v>
      </c>
      <c r="I9" s="33" t="s">
        <v>11</v>
      </c>
      <c r="J9" s="33"/>
    </row>
    <row r="10" spans="1:10" ht="68.099999999999994" customHeight="1">
      <c r="A10" s="33"/>
      <c r="B10" s="33"/>
      <c r="C10" s="33"/>
      <c r="D10" s="33"/>
      <c r="E10" s="33"/>
      <c r="F10" s="33"/>
      <c r="G10" s="34"/>
      <c r="H10" s="33"/>
      <c r="I10" s="3" t="s">
        <v>12</v>
      </c>
      <c r="J10" s="3" t="s">
        <v>13</v>
      </c>
    </row>
    <row r="11" spans="1:10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11">
        <v>7</v>
      </c>
      <c r="H11" s="3">
        <v>8</v>
      </c>
      <c r="I11" s="4">
        <v>9</v>
      </c>
      <c r="J11" s="4">
        <v>10</v>
      </c>
    </row>
    <row r="12" spans="1:10">
      <c r="A12" s="5" t="s">
        <v>14</v>
      </c>
      <c r="B12" s="5" t="s">
        <v>15</v>
      </c>
      <c r="C12" s="5" t="s">
        <v>15</v>
      </c>
      <c r="D12" s="6" t="s">
        <v>16</v>
      </c>
      <c r="E12" s="6" t="s">
        <v>15</v>
      </c>
      <c r="F12" s="6" t="s">
        <v>15</v>
      </c>
      <c r="G12" s="12">
        <f>G43</f>
        <v>28000</v>
      </c>
      <c r="H12" s="7">
        <f>H43</f>
        <v>-844736</v>
      </c>
      <c r="I12" s="7">
        <f>I43</f>
        <v>872736</v>
      </c>
      <c r="J12" s="7">
        <f>J43</f>
        <v>872736</v>
      </c>
    </row>
    <row r="13" spans="1:10">
      <c r="A13" s="5" t="s">
        <v>17</v>
      </c>
      <c r="B13" s="5" t="s">
        <v>15</v>
      </c>
      <c r="C13" s="5" t="s">
        <v>15</v>
      </c>
      <c r="D13" s="6" t="s">
        <v>16</v>
      </c>
      <c r="E13" s="6" t="s">
        <v>15</v>
      </c>
      <c r="F13" s="6" t="s">
        <v>15</v>
      </c>
      <c r="G13" s="12">
        <f>G12</f>
        <v>28000</v>
      </c>
      <c r="H13" s="7">
        <f>H12</f>
        <v>-844736</v>
      </c>
      <c r="I13" s="7">
        <f>I12</f>
        <v>872736</v>
      </c>
      <c r="J13" s="7">
        <f>J12</f>
        <v>872736</v>
      </c>
    </row>
    <row r="14" spans="1:10" ht="38.25" hidden="1">
      <c r="A14" s="3" t="s">
        <v>18</v>
      </c>
      <c r="B14" s="3" t="s">
        <v>19</v>
      </c>
      <c r="C14" s="3" t="s">
        <v>20</v>
      </c>
      <c r="D14" s="8" t="s">
        <v>21</v>
      </c>
      <c r="E14" s="8" t="s">
        <v>22</v>
      </c>
      <c r="F14" s="8" t="s">
        <v>23</v>
      </c>
      <c r="G14" s="13">
        <f>H14+I14</f>
        <v>0</v>
      </c>
      <c r="H14" s="9"/>
      <c r="I14" s="9"/>
      <c r="J14" s="9"/>
    </row>
    <row r="15" spans="1:10" ht="38.25" hidden="1">
      <c r="A15" s="3" t="s">
        <v>18</v>
      </c>
      <c r="B15" s="3" t="s">
        <v>19</v>
      </c>
      <c r="C15" s="3" t="s">
        <v>20</v>
      </c>
      <c r="D15" s="8" t="s">
        <v>21</v>
      </c>
      <c r="E15" s="8" t="s">
        <v>24</v>
      </c>
      <c r="F15" s="8" t="s">
        <v>25</v>
      </c>
      <c r="G15" s="13">
        <f>H15+I15</f>
        <v>0</v>
      </c>
      <c r="H15" s="9"/>
      <c r="I15" s="9"/>
      <c r="J15" s="9"/>
    </row>
    <row r="16" spans="1:10" ht="63.75" hidden="1">
      <c r="A16" s="3" t="s">
        <v>18</v>
      </c>
      <c r="B16" s="3" t="s">
        <v>19</v>
      </c>
      <c r="C16" s="3" t="s">
        <v>20</v>
      </c>
      <c r="D16" s="8" t="s">
        <v>21</v>
      </c>
      <c r="E16" s="8" t="s">
        <v>26</v>
      </c>
      <c r="F16" s="8" t="s">
        <v>27</v>
      </c>
      <c r="G16" s="13"/>
      <c r="H16" s="9"/>
      <c r="I16" s="9"/>
      <c r="J16" s="9"/>
    </row>
    <row r="17" spans="1:10" ht="25.5" hidden="1">
      <c r="A17" s="3" t="s">
        <v>28</v>
      </c>
      <c r="B17" s="3" t="s">
        <v>29</v>
      </c>
      <c r="C17" s="3" t="s">
        <v>30</v>
      </c>
      <c r="D17" s="8" t="s">
        <v>31</v>
      </c>
      <c r="E17" s="8"/>
      <c r="F17" s="8"/>
      <c r="G17" s="13">
        <f t="shared" ref="G17:G25" si="0">H17+I17</f>
        <v>0</v>
      </c>
      <c r="H17" s="9"/>
      <c r="I17" s="9"/>
      <c r="J17" s="9"/>
    </row>
    <row r="18" spans="1:10" ht="38.25" hidden="1">
      <c r="A18" s="3" t="s">
        <v>32</v>
      </c>
      <c r="B18" s="3" t="s">
        <v>33</v>
      </c>
      <c r="C18" s="3" t="s">
        <v>34</v>
      </c>
      <c r="D18" s="8" t="s">
        <v>35</v>
      </c>
      <c r="E18" s="8"/>
      <c r="F18" s="8"/>
      <c r="G18" s="13">
        <f t="shared" si="0"/>
        <v>0</v>
      </c>
      <c r="H18" s="9"/>
      <c r="I18" s="9"/>
      <c r="J18" s="9"/>
    </row>
    <row r="19" spans="1:10" ht="51">
      <c r="A19" s="24" t="s">
        <v>110</v>
      </c>
      <c r="B19" s="24">
        <v>3104</v>
      </c>
      <c r="C19" s="24">
        <v>1020</v>
      </c>
      <c r="D19" s="8" t="s">
        <v>106</v>
      </c>
      <c r="E19" s="8" t="s">
        <v>107</v>
      </c>
      <c r="F19" s="8" t="s">
        <v>108</v>
      </c>
      <c r="G19" s="13">
        <f t="shared" si="0"/>
        <v>-6315500</v>
      </c>
      <c r="H19" s="9">
        <v>-6315500</v>
      </c>
      <c r="I19" s="9"/>
      <c r="J19" s="9"/>
    </row>
    <row r="20" spans="1:10" ht="51">
      <c r="A20" s="24" t="s">
        <v>110</v>
      </c>
      <c r="B20" s="24">
        <v>3104</v>
      </c>
      <c r="C20" s="24">
        <v>1020</v>
      </c>
      <c r="D20" s="8" t="s">
        <v>106</v>
      </c>
      <c r="E20" s="8" t="s">
        <v>109</v>
      </c>
      <c r="F20" s="8" t="s">
        <v>108</v>
      </c>
      <c r="G20" s="13">
        <f t="shared" si="0"/>
        <v>-500000</v>
      </c>
      <c r="H20" s="9">
        <v>-500000</v>
      </c>
      <c r="I20" s="9"/>
      <c r="J20" s="9"/>
    </row>
    <row r="21" spans="1:10" ht="51">
      <c r="A21" s="24" t="s">
        <v>111</v>
      </c>
      <c r="B21" s="24">
        <v>3121</v>
      </c>
      <c r="C21" s="24">
        <v>1040</v>
      </c>
      <c r="D21" s="8" t="s">
        <v>106</v>
      </c>
      <c r="E21" s="8" t="s">
        <v>107</v>
      </c>
      <c r="F21" s="8" t="s">
        <v>108</v>
      </c>
      <c r="G21" s="13">
        <f t="shared" si="0"/>
        <v>6315500</v>
      </c>
      <c r="H21" s="9">
        <v>6315500</v>
      </c>
      <c r="I21" s="9"/>
      <c r="J21" s="9"/>
    </row>
    <row r="22" spans="1:10" ht="51">
      <c r="A22" s="24" t="s">
        <v>111</v>
      </c>
      <c r="B22" s="24">
        <v>3121</v>
      </c>
      <c r="C22" s="24">
        <v>1040</v>
      </c>
      <c r="D22" s="8" t="s">
        <v>106</v>
      </c>
      <c r="E22" s="8" t="s">
        <v>109</v>
      </c>
      <c r="F22" s="8" t="s">
        <v>108</v>
      </c>
      <c r="G22" s="13">
        <f t="shared" si="0"/>
        <v>500000</v>
      </c>
      <c r="H22" s="9">
        <v>500000</v>
      </c>
      <c r="I22" s="9"/>
      <c r="J22" s="9"/>
    </row>
    <row r="23" spans="1:10" ht="63.75" hidden="1">
      <c r="A23" s="3" t="s">
        <v>36</v>
      </c>
      <c r="B23" s="3" t="s">
        <v>37</v>
      </c>
      <c r="C23" s="3" t="s">
        <v>38</v>
      </c>
      <c r="D23" s="8" t="s">
        <v>39</v>
      </c>
      <c r="E23" s="8"/>
      <c r="F23" s="8"/>
      <c r="G23" s="13">
        <f t="shared" si="0"/>
        <v>0</v>
      </c>
      <c r="H23" s="9"/>
      <c r="I23" s="9"/>
      <c r="J23" s="9"/>
    </row>
    <row r="24" spans="1:10" ht="38.25" hidden="1">
      <c r="A24" s="16">
        <v>113230</v>
      </c>
      <c r="B24" s="16">
        <v>3230</v>
      </c>
      <c r="C24" s="16">
        <v>1070</v>
      </c>
      <c r="D24" s="8" t="s">
        <v>83</v>
      </c>
      <c r="E24" s="8"/>
      <c r="F24" s="18"/>
      <c r="G24" s="13">
        <f t="shared" si="0"/>
        <v>0</v>
      </c>
      <c r="H24" s="9"/>
      <c r="I24" s="9"/>
      <c r="J24" s="9"/>
    </row>
    <row r="25" spans="1:10" ht="47.25" customHeight="1">
      <c r="A25" s="3" t="s">
        <v>40</v>
      </c>
      <c r="B25" s="3" t="s">
        <v>41</v>
      </c>
      <c r="C25" s="3" t="s">
        <v>42</v>
      </c>
      <c r="D25" s="8" t="s">
        <v>43</v>
      </c>
      <c r="E25" s="8" t="s">
        <v>104</v>
      </c>
      <c r="F25" s="8" t="s">
        <v>105</v>
      </c>
      <c r="G25" s="13">
        <f t="shared" si="0"/>
        <v>98000</v>
      </c>
      <c r="H25" s="9">
        <v>98000</v>
      </c>
      <c r="I25" s="9"/>
      <c r="J25" s="9"/>
    </row>
    <row r="26" spans="1:10" ht="51" hidden="1">
      <c r="A26" s="3" t="s">
        <v>44</v>
      </c>
      <c r="B26" s="3" t="s">
        <v>45</v>
      </c>
      <c r="C26" s="3" t="s">
        <v>46</v>
      </c>
      <c r="D26" s="8" t="s">
        <v>47</v>
      </c>
      <c r="E26" s="8"/>
      <c r="F26" s="8"/>
      <c r="G26" s="13"/>
      <c r="H26" s="9"/>
      <c r="I26" s="9"/>
      <c r="J26" s="9"/>
    </row>
    <row r="27" spans="1:10" ht="38.25" hidden="1">
      <c r="A27" s="3" t="s">
        <v>48</v>
      </c>
      <c r="B27" s="3" t="s">
        <v>49</v>
      </c>
      <c r="C27" s="3" t="s">
        <v>46</v>
      </c>
      <c r="D27" s="8" t="s">
        <v>50</v>
      </c>
      <c r="E27" s="8"/>
      <c r="F27" s="8"/>
      <c r="G27" s="13"/>
      <c r="H27" s="9"/>
      <c r="I27" s="9"/>
      <c r="J27" s="9"/>
    </row>
    <row r="28" spans="1:10" ht="25.5" hidden="1">
      <c r="A28" s="22" t="s">
        <v>95</v>
      </c>
      <c r="B28" s="22">
        <v>6012</v>
      </c>
      <c r="C28" s="22" t="s">
        <v>53</v>
      </c>
      <c r="D28" s="8" t="s">
        <v>96</v>
      </c>
      <c r="E28" s="8"/>
      <c r="F28" s="8"/>
      <c r="G28" s="13">
        <f>H28+I28</f>
        <v>0</v>
      </c>
      <c r="H28" s="9"/>
      <c r="I28" s="9"/>
      <c r="J28" s="9"/>
    </row>
    <row r="29" spans="1:10" ht="25.5" hidden="1">
      <c r="A29" s="3" t="s">
        <v>51</v>
      </c>
      <c r="B29" s="3" t="s">
        <v>52</v>
      </c>
      <c r="C29" s="3" t="s">
        <v>53</v>
      </c>
      <c r="D29" s="8" t="s">
        <v>54</v>
      </c>
      <c r="E29" s="8"/>
      <c r="F29" s="8"/>
      <c r="G29" s="13"/>
      <c r="H29" s="9"/>
      <c r="I29" s="9"/>
      <c r="J29" s="9"/>
    </row>
    <row r="30" spans="1:10" ht="51">
      <c r="A30" s="3" t="s">
        <v>55</v>
      </c>
      <c r="B30" s="3" t="s">
        <v>56</v>
      </c>
      <c r="C30" s="3" t="s">
        <v>53</v>
      </c>
      <c r="D30" s="8" t="s">
        <v>57</v>
      </c>
      <c r="E30" s="8" t="s">
        <v>99</v>
      </c>
      <c r="F30" s="8" t="s">
        <v>100</v>
      </c>
      <c r="G30" s="13">
        <f>H30+I30</f>
        <v>-1092736</v>
      </c>
      <c r="H30" s="9">
        <v>-1092736</v>
      </c>
      <c r="I30" s="9"/>
      <c r="J30" s="9"/>
    </row>
    <row r="31" spans="1:10" ht="51">
      <c r="A31" s="3" t="s">
        <v>58</v>
      </c>
      <c r="B31" s="3" t="s">
        <v>59</v>
      </c>
      <c r="C31" s="3" t="s">
        <v>53</v>
      </c>
      <c r="D31" s="8" t="s">
        <v>60</v>
      </c>
      <c r="E31" s="8" t="s">
        <v>99</v>
      </c>
      <c r="F31" s="8" t="s">
        <v>100</v>
      </c>
      <c r="G31" s="13">
        <f>H31+I31</f>
        <v>150000</v>
      </c>
      <c r="H31" s="9">
        <v>150000</v>
      </c>
      <c r="I31" s="9"/>
      <c r="J31" s="9"/>
    </row>
    <row r="32" spans="1:10" hidden="1">
      <c r="A32" s="3" t="s">
        <v>61</v>
      </c>
      <c r="B32" s="3" t="s">
        <v>62</v>
      </c>
      <c r="C32" s="3" t="s">
        <v>53</v>
      </c>
      <c r="D32" s="8" t="s">
        <v>63</v>
      </c>
      <c r="E32" s="8"/>
      <c r="F32" s="8"/>
      <c r="G32" s="13"/>
      <c r="H32" s="9"/>
      <c r="I32" s="9"/>
      <c r="J32" s="9"/>
    </row>
    <row r="33" spans="1:10" hidden="1">
      <c r="A33" s="3" t="s">
        <v>64</v>
      </c>
      <c r="B33" s="3" t="s">
        <v>65</v>
      </c>
      <c r="C33" s="3" t="s">
        <v>66</v>
      </c>
      <c r="D33" s="8" t="s">
        <v>67</v>
      </c>
      <c r="E33" s="8"/>
      <c r="F33" s="8"/>
      <c r="G33" s="13">
        <f>H33+I33</f>
        <v>0</v>
      </c>
      <c r="H33" s="9"/>
      <c r="I33" s="9"/>
      <c r="J33" s="9"/>
    </row>
    <row r="34" spans="1:10" ht="25.5" hidden="1">
      <c r="A34" s="19">
        <v>117350</v>
      </c>
      <c r="B34" s="19">
        <v>7350</v>
      </c>
      <c r="C34" s="20" t="s">
        <v>90</v>
      </c>
      <c r="D34" s="8" t="s">
        <v>89</v>
      </c>
      <c r="E34" s="8"/>
      <c r="F34" s="8"/>
      <c r="G34" s="13">
        <f>H34+I34</f>
        <v>0</v>
      </c>
      <c r="H34" s="9"/>
      <c r="I34" s="9"/>
      <c r="J34" s="9"/>
    </row>
    <row r="35" spans="1:10" ht="51" hidden="1">
      <c r="A35" s="3" t="s">
        <v>68</v>
      </c>
      <c r="B35" s="3" t="s">
        <v>69</v>
      </c>
      <c r="C35" s="3" t="s">
        <v>70</v>
      </c>
      <c r="D35" s="8" t="s">
        <v>71</v>
      </c>
      <c r="E35" s="8" t="s">
        <v>99</v>
      </c>
      <c r="F35" s="8" t="s">
        <v>100</v>
      </c>
      <c r="G35" s="13">
        <f>H35+I35</f>
        <v>0</v>
      </c>
      <c r="H35" s="9"/>
      <c r="I35" s="9"/>
      <c r="J35" s="9"/>
    </row>
    <row r="36" spans="1:10" ht="51">
      <c r="A36" s="17">
        <v>117670</v>
      </c>
      <c r="B36" s="17">
        <v>7670</v>
      </c>
      <c r="C36" s="17" t="s">
        <v>74</v>
      </c>
      <c r="D36" s="18" t="s">
        <v>84</v>
      </c>
      <c r="E36" s="8" t="s">
        <v>99</v>
      </c>
      <c r="F36" s="8" t="s">
        <v>100</v>
      </c>
      <c r="G36" s="13">
        <f>H36+I36</f>
        <v>872736</v>
      </c>
      <c r="H36" s="9"/>
      <c r="I36" s="9">
        <v>872736</v>
      </c>
      <c r="J36" s="9">
        <v>872736</v>
      </c>
    </row>
    <row r="37" spans="1:10" ht="89.25" hidden="1">
      <c r="A37" s="3" t="s">
        <v>72</v>
      </c>
      <c r="B37" s="3" t="s">
        <v>73</v>
      </c>
      <c r="C37" s="3" t="s">
        <v>74</v>
      </c>
      <c r="D37" s="8" t="s">
        <v>75</v>
      </c>
      <c r="E37" s="8" t="s">
        <v>102</v>
      </c>
      <c r="F37" s="8" t="s">
        <v>103</v>
      </c>
      <c r="G37" s="13">
        <f>H37+I37</f>
        <v>0</v>
      </c>
      <c r="H37" s="9"/>
      <c r="I37" s="9"/>
      <c r="J37" s="9"/>
    </row>
    <row r="38" spans="1:10" ht="25.5" hidden="1">
      <c r="A38" s="3" t="s">
        <v>76</v>
      </c>
      <c r="B38" s="3" t="s">
        <v>77</v>
      </c>
      <c r="C38" s="3" t="s">
        <v>78</v>
      </c>
      <c r="D38" s="8" t="s">
        <v>79</v>
      </c>
      <c r="E38" s="8"/>
      <c r="F38" s="18"/>
      <c r="G38" s="13">
        <f t="shared" ref="G38:G43" si="1">H38+I38</f>
        <v>0</v>
      </c>
      <c r="H38" s="9"/>
      <c r="I38" s="9"/>
      <c r="J38" s="9"/>
    </row>
    <row r="39" spans="1:10" ht="38.25" hidden="1">
      <c r="A39" s="23" t="s">
        <v>94</v>
      </c>
      <c r="B39" s="23">
        <v>9800</v>
      </c>
      <c r="C39" s="23" t="s">
        <v>85</v>
      </c>
      <c r="D39" s="18" t="s">
        <v>86</v>
      </c>
      <c r="E39" s="18"/>
      <c r="F39" s="18"/>
      <c r="G39" s="13">
        <f t="shared" si="1"/>
        <v>0</v>
      </c>
      <c r="H39" s="9"/>
      <c r="I39" s="9"/>
      <c r="J39" s="9"/>
    </row>
    <row r="40" spans="1:10" ht="38.25" hidden="1">
      <c r="A40" s="21" t="s">
        <v>94</v>
      </c>
      <c r="B40" s="21">
        <v>9800</v>
      </c>
      <c r="C40" s="21" t="s">
        <v>85</v>
      </c>
      <c r="D40" s="18" t="s">
        <v>86</v>
      </c>
      <c r="E40" s="18" t="s">
        <v>97</v>
      </c>
      <c r="F40" s="18" t="s">
        <v>98</v>
      </c>
      <c r="G40" s="13">
        <f t="shared" si="1"/>
        <v>0</v>
      </c>
      <c r="H40" s="9"/>
      <c r="I40" s="9"/>
      <c r="J40" s="9"/>
    </row>
    <row r="41" spans="1:10" ht="63.75" hidden="1">
      <c r="A41" s="25">
        <v>119800</v>
      </c>
      <c r="B41" s="25">
        <v>9800</v>
      </c>
      <c r="C41" s="25" t="s">
        <v>85</v>
      </c>
      <c r="D41" s="27" t="s">
        <v>86</v>
      </c>
      <c r="E41" s="8" t="s">
        <v>91</v>
      </c>
      <c r="F41" s="18" t="s">
        <v>92</v>
      </c>
      <c r="G41" s="13">
        <f t="shared" si="1"/>
        <v>0</v>
      </c>
      <c r="H41" s="9"/>
      <c r="I41" s="9"/>
      <c r="J41" s="9"/>
    </row>
    <row r="42" spans="1:10" ht="25.5" hidden="1">
      <c r="A42" s="26"/>
      <c r="B42" s="26"/>
      <c r="C42" s="26"/>
      <c r="D42" s="28"/>
      <c r="E42" s="8" t="s">
        <v>87</v>
      </c>
      <c r="F42" s="18" t="s">
        <v>88</v>
      </c>
      <c r="G42" s="13">
        <f t="shared" si="1"/>
        <v>0</v>
      </c>
      <c r="H42" s="9"/>
      <c r="I42" s="9"/>
      <c r="J42" s="9"/>
    </row>
    <row r="43" spans="1:10">
      <c r="A43" s="14" t="s">
        <v>81</v>
      </c>
      <c r="B43" s="14" t="s">
        <v>81</v>
      </c>
      <c r="C43" s="14" t="s">
        <v>81</v>
      </c>
      <c r="D43" s="15" t="s">
        <v>80</v>
      </c>
      <c r="E43" s="15" t="s">
        <v>81</v>
      </c>
      <c r="F43" s="15" t="s">
        <v>81</v>
      </c>
      <c r="G43" s="12">
        <f t="shared" si="1"/>
        <v>28000</v>
      </c>
      <c r="H43" s="12">
        <f>SUM(H15:H38)</f>
        <v>-844736</v>
      </c>
      <c r="I43" s="12">
        <f>SUM(I15:I38)</f>
        <v>872736</v>
      </c>
      <c r="J43" s="12">
        <f>SUM(J15:J38)</f>
        <v>872736</v>
      </c>
    </row>
    <row r="44" spans="1:10">
      <c r="A44" s="31" t="s">
        <v>82</v>
      </c>
      <c r="B44" s="31"/>
      <c r="C44" s="31"/>
      <c r="D44" s="31"/>
      <c r="E44" s="31"/>
      <c r="F44" s="31"/>
      <c r="G44" s="31"/>
      <c r="H44" s="31"/>
      <c r="I44" s="31"/>
      <c r="J44" s="31"/>
    </row>
  </sheetData>
  <mergeCells count="15">
    <mergeCell ref="B41:B42"/>
    <mergeCell ref="C41:C42"/>
    <mergeCell ref="D41:D42"/>
    <mergeCell ref="A5:J5"/>
    <mergeCell ref="A44:J44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A41:A42"/>
  </mergeCells>
  <pageMargins left="0.19685039370078741" right="0.19685039370078741" top="0.39370078740157483" bottom="0.19685039370078741" header="0" footer="0"/>
  <pageSetup paperSize="9" scale="7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2024-11-14T07:07:42Z</cp:lastPrinted>
  <dcterms:created xsi:type="dcterms:W3CDTF">2023-12-12T14:14:17Z</dcterms:created>
  <dcterms:modified xsi:type="dcterms:W3CDTF">2025-02-26T08:48:49Z</dcterms:modified>
</cp:coreProperties>
</file>