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R53" i="1" l="1"/>
  <c r="R54" i="1"/>
  <c r="R55" i="1"/>
  <c r="R56" i="1"/>
  <c r="R57" i="1"/>
  <c r="Q51" i="1" l="1"/>
  <c r="E9" i="2"/>
  <c r="F13" i="2" l="1"/>
  <c r="F12" i="2"/>
  <c r="F11" i="2"/>
  <c r="F10" i="2"/>
  <c r="D9" i="2"/>
  <c r="C9" i="2"/>
  <c r="F9" i="2" s="1"/>
  <c r="G44" i="1" l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13" i="1"/>
  <c r="L12" i="1"/>
  <c r="L11" i="1"/>
  <c r="K52" i="1"/>
  <c r="J52" i="1"/>
  <c r="I52" i="1"/>
  <c r="H52" i="1"/>
  <c r="L52" i="1" l="1"/>
  <c r="Q48" i="1" s="1"/>
  <c r="L53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R44" i="1" s="1"/>
  <c r="Q45" i="1"/>
  <c r="Q46" i="1"/>
  <c r="Q47" i="1"/>
  <c r="Q49" i="1"/>
  <c r="Q50" i="1"/>
  <c r="Q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R34" i="1" s="1"/>
  <c r="G35" i="1"/>
  <c r="G36" i="1"/>
  <c r="G37" i="1"/>
  <c r="G38" i="1"/>
  <c r="G39" i="1"/>
  <c r="G40" i="1"/>
  <c r="G41" i="1"/>
  <c r="G42" i="1"/>
  <c r="G43" i="1"/>
  <c r="G45" i="1"/>
  <c r="G46" i="1"/>
  <c r="G47" i="1"/>
  <c r="G48" i="1"/>
  <c r="G49" i="1"/>
  <c r="G50" i="1"/>
  <c r="G51" i="1"/>
  <c r="R51" i="1" s="1"/>
  <c r="G11" i="1"/>
  <c r="C52" i="1"/>
  <c r="D52" i="1"/>
  <c r="E52" i="1"/>
  <c r="F52" i="1"/>
  <c r="N52" i="1"/>
  <c r="O52" i="1"/>
  <c r="P52" i="1"/>
  <c r="R45" i="1" l="1"/>
  <c r="R33" i="1"/>
  <c r="R29" i="1"/>
  <c r="R49" i="1"/>
  <c r="R40" i="1"/>
  <c r="R36" i="1"/>
  <c r="R32" i="1"/>
  <c r="R28" i="1"/>
  <c r="R24" i="1"/>
  <c r="R20" i="1"/>
  <c r="R16" i="1"/>
  <c r="R12" i="1"/>
  <c r="R47" i="1"/>
  <c r="R43" i="1"/>
  <c r="R39" i="1"/>
  <c r="R35" i="1"/>
  <c r="R31" i="1"/>
  <c r="R27" i="1"/>
  <c r="R23" i="1"/>
  <c r="R19" i="1"/>
  <c r="R15" i="1"/>
  <c r="R11" i="1"/>
  <c r="R46" i="1"/>
  <c r="R42" i="1"/>
  <c r="R38" i="1"/>
  <c r="R30" i="1"/>
  <c r="R26" i="1"/>
  <c r="R22" i="1"/>
  <c r="R18" i="1"/>
  <c r="R14" i="1"/>
  <c r="R48" i="1"/>
  <c r="R50" i="1"/>
  <c r="R41" i="1"/>
  <c r="R37" i="1"/>
  <c r="R25" i="1"/>
  <c r="R21" i="1"/>
  <c r="R17" i="1"/>
  <c r="R13" i="1"/>
  <c r="M52" i="1"/>
  <c r="G52" i="1"/>
  <c r="Q52" i="1"/>
  <c r="R52" i="1" l="1"/>
</calcChain>
</file>

<file path=xl/sharedStrings.xml><?xml version="1.0" encoding="utf-8"?>
<sst xmlns="http://schemas.openxmlformats.org/spreadsheetml/2006/main" count="77" uniqueCount="62">
  <si>
    <t xml:space="preserve">Заходи та джерела фінансування заходів </t>
  </si>
  <si>
    <t>№ з/п</t>
  </si>
  <si>
    <t>Назва заходів</t>
  </si>
  <si>
    <t>Роки</t>
  </si>
  <si>
    <t>Державний бюджет</t>
  </si>
  <si>
    <t>Обласний бюджет</t>
  </si>
  <si>
    <t>Бюджет Хотинської ОТГ</t>
  </si>
  <si>
    <t>Інші джерела</t>
  </si>
  <si>
    <t>Всього</t>
  </si>
  <si>
    <t>Поточний ремонт та обслуговування електричних мереж вуличного освітлення та світлофорів</t>
  </si>
  <si>
    <t>Поточний ремонт та знезараження криниць загального користування</t>
  </si>
  <si>
    <t>Поточний та капітальний ремонт доріг</t>
  </si>
  <si>
    <t>Поточний (ямковий) ремонт доріг з асфальтним покриттям</t>
  </si>
  <si>
    <t>Облаштування водовідвідних канав та містків</t>
  </si>
  <si>
    <t>Догляд, насадження дерев та кущів, видалення дерев</t>
  </si>
  <si>
    <t>Фінансування пропорційно рівними частками за рахунок коштів бюджету Хотинської ОТГ та Фонду загальнообов’язкового державного соціального страхування України на випадок безробіття</t>
  </si>
  <si>
    <t>Поповнення статутного капіталу КП «Хотинблагоустрій Хотинської міської ради»</t>
  </si>
  <si>
    <t>Придбання дитячих майданчиків</t>
  </si>
  <si>
    <t>Капітальний ремонт (реконструкція) очисних споруд</t>
  </si>
  <si>
    <t>Встановлення світлофорів</t>
  </si>
  <si>
    <t>Встановлення засобів обмеження швидкості та дорожніх знаків</t>
  </si>
  <si>
    <t>Капітальний та поточний ремонт покрівлі в закладах освіти та культури</t>
  </si>
  <si>
    <t>Заміна вікон та дверей на енергозберігаючі в закладах освіти, культури та приміщеннях комунальних підприємств</t>
  </si>
  <si>
    <t>Капітальний ремонт (реконструкція) системи теплопостачання (заміна ділянки теплотраси)</t>
  </si>
  <si>
    <t>Придбання та поточний ремонт автобусних зупинок</t>
  </si>
  <si>
    <t>Розробка генерального плану забудови</t>
  </si>
  <si>
    <t>Облаштування вбиральні в Хотинській музичній школі</t>
  </si>
  <si>
    <t>Придбання контейнерів для збору ТПВ</t>
  </si>
  <si>
    <t>Будівництво сміттєсортувальної лінії</t>
  </si>
  <si>
    <t>Будівництво гаражів для спецтехніки комунальних підприємств</t>
  </si>
  <si>
    <t>Капітальний ремонт під’їзних шляхів до міського сміттєзвалища</t>
  </si>
  <si>
    <t>Огородження території та встановлення контрольно-пропускного пункту на міському сміттєзвалищі</t>
  </si>
  <si>
    <t>Рекультивація сміттєзвалищ в селах Хотинської ОТГ</t>
  </si>
  <si>
    <t>Встановлення камер відеоспостереження</t>
  </si>
  <si>
    <t>Придбання урн для ТПВ</t>
  </si>
  <si>
    <t>Придбання лавок</t>
  </si>
  <si>
    <t>Капітальний ремонт та благоустрій площі біля ресторану «Дністер»</t>
  </si>
  <si>
    <t>Придбання обладнання та запчастин для спецтехніки</t>
  </si>
  <si>
    <t xml:space="preserve">Будівництво молочного павільйону </t>
  </si>
  <si>
    <t>Облаштування тротуарною плиткою території ринку</t>
  </si>
  <si>
    <t>Капітальний ремонт відкритих павільйонів для здійснення торгівлі на ринку</t>
  </si>
  <si>
    <t>Заміна котлів в центральній котельні</t>
  </si>
  <si>
    <t>Закупівля солерозчинника</t>
  </si>
  <si>
    <t>Будівництво каналізаційних мереж</t>
  </si>
  <si>
    <t>Надання субсидії КП «Хотинблагоустрій Хотинської міської ради», КП «Хотинтепломережа Хотинської міської ради»</t>
  </si>
  <si>
    <t>Поточний та капітальний ремонт водопровідних та каналізаційних мереж</t>
  </si>
  <si>
    <t>Придбання спецтехніки, транспортних засобів, приладів, машин, механізмів, майданчиків та інш. предметів та матеріалів</t>
  </si>
  <si>
    <t>Поточний та капітальний ремонт тротуарів, площ, благоустрій прилеглої території</t>
  </si>
  <si>
    <t>Облаштування місць для збору ТПВ накриттям та бетонним замощенням, проведення санітарних робіт по очистці</t>
  </si>
  <si>
    <t>Ліквідація стихійних сміттєзвалищ по місту, кладовищах, прибережних смугах та ін.</t>
  </si>
  <si>
    <t>Суми в тис.грн.</t>
  </si>
  <si>
    <t>за Програмою розвитку житлово-комунального господарства, інфраструктури та благоустрою Хотинської міської об’єднаної територіальної громади  на 2022-2024 роки</t>
  </si>
  <si>
    <t>Ресурсне забезпечення</t>
  </si>
  <si>
    <t>Обсяг коштів, які пропонується залучити до виконання Програми</t>
  </si>
  <si>
    <t>Етапи виконання Програми</t>
  </si>
  <si>
    <t>Всього витрат на виконання Програми</t>
  </si>
  <si>
    <t>Обсяг ресурсів всього, в тому числі:</t>
  </si>
  <si>
    <t>Бюджет Хотинської ТГ</t>
  </si>
  <si>
    <t>Всього за 2022-2024 р.р.</t>
  </si>
  <si>
    <t>Додаток 1                                                                                                                                                                         до Програми розвитку житлово-комунального господарства, інфраструктури та благоустрою Хотинської міської обєднаної територіальної громади на 2022-2024 роки</t>
  </si>
  <si>
    <t>Додаток 2                                                                                                                                  до Програми розвитку житлово-комунального господарства, інфраструктури та благоустрою Хотинської міської  територіальної громади на 2022-2024 роки</t>
  </si>
  <si>
    <t>Секретар міської ради                                                                 Якуба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</si>
</sst>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5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indent="15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indent="15"/>
    </xf>
    <xf numFmtId="0" fontId="5" fillId="0" borderId="3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1" fillId="0" borderId="0" xfId="0" applyFont="1" applyFill="1"/>
    <xf numFmtId="0" fontId="4" fillId="0" borderId="0" xfId="0" applyFont="1" applyFill="1"/>
    <xf numFmtId="0" fontId="7" fillId="0" borderId="6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inden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5" fillId="0" borderId="6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5" fillId="0" borderId="12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5" fillId="0" borderId="12" xfId="0" applyFont="1" applyFill="1" applyBorder="1"/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5" fillId="0" borderId="8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0" fillId="0" borderId="0" xfId="0" applyAlignment="1"/>
    <xf numFmtId="0" fontId="3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textRotation="90" wrapText="1"/>
    </xf>
    <xf numFmtId="0" fontId="5" fillId="0" borderId="2" xfId="0" applyFont="1" applyFill="1" applyBorder="1" applyAlignment="1">
      <alignment horizontal="center" vertical="top" textRotation="90" wrapText="1"/>
    </xf>
    <xf numFmtId="0" fontId="5" fillId="0" borderId="3" xfId="0" applyFont="1" applyFill="1" applyBorder="1" applyAlignment="1">
      <alignment horizontal="center" vertical="top" textRotation="90" wrapTex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7"/>
  <sheetViews>
    <sheetView view="pageBreakPreview" topLeftCell="A2" zoomScaleSheetLayoutView="100" workbookViewId="0">
      <pane xSplit="1" ySplit="9" topLeftCell="C11" activePane="bottomRight" state="frozen"/>
      <selection activeCell="A2" sqref="A2"/>
      <selection pane="topRight" activeCell="B2" sqref="B2"/>
      <selection pane="bottomLeft" activeCell="A12" sqref="A12"/>
      <selection pane="bottomRight" activeCell="O54" sqref="O54"/>
    </sheetView>
  </sheetViews>
  <sheetFormatPr defaultColWidth="8.85546875" defaultRowHeight="15" x14ac:dyDescent="0.25"/>
  <cols>
    <col min="1" max="1" width="5.85546875" style="4" customWidth="1"/>
    <col min="2" max="2" width="32" style="4" customWidth="1"/>
    <col min="3" max="3" width="7.42578125" style="4" customWidth="1"/>
    <col min="4" max="4" width="6.5703125" style="4" customWidth="1"/>
    <col min="5" max="5" width="8" style="4" customWidth="1"/>
    <col min="6" max="6" width="8.140625" style="4" customWidth="1"/>
    <col min="7" max="12" width="8.85546875" style="4"/>
    <col min="13" max="13" width="8.85546875" style="4" customWidth="1"/>
    <col min="14" max="15" width="8" style="4" customWidth="1"/>
    <col min="16" max="16" width="7.28515625" style="4" customWidth="1"/>
    <col min="17" max="17" width="8.140625" style="4" customWidth="1"/>
    <col min="18" max="18" width="15.85546875" style="4" customWidth="1"/>
    <col min="19" max="16384" width="8.85546875" style="4"/>
  </cols>
  <sheetData>
    <row r="2" spans="1:18" ht="75" customHeight="1" x14ac:dyDescent="0.25">
      <c r="A2" s="3"/>
      <c r="G2" s="28" t="s">
        <v>59</v>
      </c>
      <c r="H2" s="28"/>
      <c r="I2" s="28"/>
      <c r="J2" s="28"/>
      <c r="K2" s="28"/>
      <c r="L2" s="28"/>
      <c r="M2" s="29"/>
      <c r="N2" s="29"/>
      <c r="O2" s="29"/>
      <c r="P2" s="29"/>
      <c r="Q2" s="29"/>
    </row>
    <row r="3" spans="1:18" ht="15.75" x14ac:dyDescent="0.25">
      <c r="A3" s="5"/>
    </row>
    <row r="4" spans="1:18" ht="18.75" x14ac:dyDescent="0.3">
      <c r="A4" s="33" t="s">
        <v>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18" ht="54" customHeight="1" x14ac:dyDescent="0.3">
      <c r="A5" s="35" t="s">
        <v>51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1:18" ht="16.5" thickBot="1" x14ac:dyDescent="0.3">
      <c r="A6" s="6"/>
    </row>
    <row r="7" spans="1:18" ht="15.75" thickBot="1" x14ac:dyDescent="0.3">
      <c r="A7" s="37" t="s">
        <v>1</v>
      </c>
      <c r="B7" s="37" t="s">
        <v>2</v>
      </c>
      <c r="C7" s="40" t="s">
        <v>50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1"/>
      <c r="R7" s="42" t="s">
        <v>58</v>
      </c>
    </row>
    <row r="8" spans="1:18" ht="15.75" thickBot="1" x14ac:dyDescent="0.3">
      <c r="A8" s="38"/>
      <c r="B8" s="38"/>
      <c r="C8" s="40" t="s">
        <v>3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1"/>
      <c r="R8" s="43"/>
    </row>
    <row r="9" spans="1:18" ht="15.75" thickBot="1" x14ac:dyDescent="0.3">
      <c r="A9" s="38"/>
      <c r="B9" s="38"/>
      <c r="C9" s="30">
        <v>2022</v>
      </c>
      <c r="D9" s="40"/>
      <c r="E9" s="40"/>
      <c r="F9" s="40"/>
      <c r="G9" s="41"/>
      <c r="H9" s="30">
        <v>2023</v>
      </c>
      <c r="I9" s="31"/>
      <c r="J9" s="31"/>
      <c r="K9" s="31"/>
      <c r="L9" s="32"/>
      <c r="M9" s="30">
        <v>2024</v>
      </c>
      <c r="N9" s="40"/>
      <c r="O9" s="40"/>
      <c r="P9" s="40"/>
      <c r="Q9" s="41"/>
      <c r="R9" s="43"/>
    </row>
    <row r="10" spans="1:18" ht="114.75" customHeight="1" thickBot="1" x14ac:dyDescent="0.3">
      <c r="A10" s="39"/>
      <c r="B10" s="39"/>
      <c r="C10" s="17" t="s">
        <v>4</v>
      </c>
      <c r="D10" s="17" t="s">
        <v>5</v>
      </c>
      <c r="E10" s="17" t="s">
        <v>6</v>
      </c>
      <c r="F10" s="17" t="s">
        <v>7</v>
      </c>
      <c r="G10" s="17" t="s">
        <v>8</v>
      </c>
      <c r="H10" s="17" t="s">
        <v>4</v>
      </c>
      <c r="I10" s="17" t="s">
        <v>5</v>
      </c>
      <c r="J10" s="17" t="s">
        <v>6</v>
      </c>
      <c r="K10" s="17" t="s">
        <v>7</v>
      </c>
      <c r="L10" s="17" t="s">
        <v>8</v>
      </c>
      <c r="M10" s="17" t="s">
        <v>4</v>
      </c>
      <c r="N10" s="17" t="s">
        <v>5</v>
      </c>
      <c r="O10" s="17" t="s">
        <v>6</v>
      </c>
      <c r="P10" s="17" t="s">
        <v>7</v>
      </c>
      <c r="Q10" s="17" t="s">
        <v>8</v>
      </c>
      <c r="R10" s="44"/>
    </row>
    <row r="11" spans="1:18" ht="24.75" thickBot="1" x14ac:dyDescent="0.3">
      <c r="A11" s="7">
        <v>1</v>
      </c>
      <c r="B11" s="8" t="s">
        <v>45</v>
      </c>
      <c r="C11" s="2"/>
      <c r="D11" s="2"/>
      <c r="E11" s="2">
        <v>500</v>
      </c>
      <c r="F11" s="2"/>
      <c r="G11" s="2">
        <f>C11+D11+E11+F11</f>
        <v>500</v>
      </c>
      <c r="H11" s="2"/>
      <c r="I11" s="2"/>
      <c r="J11" s="2">
        <v>1500</v>
      </c>
      <c r="K11" s="2"/>
      <c r="L11" s="2">
        <f>H11+I11+J11+K11</f>
        <v>1500</v>
      </c>
      <c r="M11" s="2"/>
      <c r="N11" s="2"/>
      <c r="O11" s="2">
        <v>1500</v>
      </c>
      <c r="P11" s="2"/>
      <c r="Q11" s="2">
        <f>M11+N11+O11+P11</f>
        <v>1500</v>
      </c>
      <c r="R11" s="2">
        <f>G11+L11+Q11</f>
        <v>3500</v>
      </c>
    </row>
    <row r="12" spans="1:18" ht="39" customHeight="1" thickBot="1" x14ac:dyDescent="0.3">
      <c r="A12" s="7">
        <v>2</v>
      </c>
      <c r="B12" s="8" t="s">
        <v>9</v>
      </c>
      <c r="C12" s="2">
        <v>500</v>
      </c>
      <c r="D12" s="2"/>
      <c r="E12" s="2">
        <v>1000</v>
      </c>
      <c r="F12" s="2"/>
      <c r="G12" s="2">
        <f t="shared" ref="G12:G51" si="0">C12+D12+E12+F12</f>
        <v>1500</v>
      </c>
      <c r="H12" s="2">
        <v>500</v>
      </c>
      <c r="I12" s="2"/>
      <c r="J12" s="2">
        <v>1000</v>
      </c>
      <c r="K12" s="2"/>
      <c r="L12" s="2">
        <f>H12+I12+J12+K12</f>
        <v>1500</v>
      </c>
      <c r="M12" s="2"/>
      <c r="N12" s="2"/>
      <c r="O12" s="2">
        <v>1000</v>
      </c>
      <c r="P12" s="2"/>
      <c r="Q12" s="2">
        <f t="shared" ref="Q12:Q50" si="1">M12+N12+O12+P12</f>
        <v>1000</v>
      </c>
      <c r="R12" s="2">
        <f t="shared" ref="R12:R51" si="2">G12+L12+Q12</f>
        <v>4000</v>
      </c>
    </row>
    <row r="13" spans="1:18" ht="24.75" thickBot="1" x14ac:dyDescent="0.3">
      <c r="A13" s="7">
        <v>3</v>
      </c>
      <c r="B13" s="8" t="s">
        <v>10</v>
      </c>
      <c r="C13" s="2"/>
      <c r="D13" s="2"/>
      <c r="E13" s="2">
        <v>50</v>
      </c>
      <c r="F13" s="2"/>
      <c r="G13" s="2">
        <f t="shared" si="0"/>
        <v>50</v>
      </c>
      <c r="H13" s="2"/>
      <c r="I13" s="2"/>
      <c r="J13" s="2">
        <v>50</v>
      </c>
      <c r="K13" s="2"/>
      <c r="L13" s="2">
        <f>H13+I13+J13+K13</f>
        <v>50</v>
      </c>
      <c r="M13" s="2"/>
      <c r="N13" s="2"/>
      <c r="O13" s="2">
        <v>100</v>
      </c>
      <c r="P13" s="2"/>
      <c r="Q13" s="2">
        <f t="shared" si="1"/>
        <v>100</v>
      </c>
      <c r="R13" s="2">
        <f t="shared" si="2"/>
        <v>200</v>
      </c>
    </row>
    <row r="14" spans="1:18" ht="15.75" thickBot="1" x14ac:dyDescent="0.3">
      <c r="A14" s="7">
        <v>4</v>
      </c>
      <c r="B14" s="8" t="s">
        <v>11</v>
      </c>
      <c r="C14" s="2">
        <v>500</v>
      </c>
      <c r="D14" s="2">
        <v>1000</v>
      </c>
      <c r="E14" s="2">
        <v>1500</v>
      </c>
      <c r="F14" s="2"/>
      <c r="G14" s="2">
        <f t="shared" si="0"/>
        <v>3000</v>
      </c>
      <c r="H14" s="2">
        <v>500</v>
      </c>
      <c r="I14" s="2">
        <v>1000</v>
      </c>
      <c r="J14" s="2">
        <v>2000</v>
      </c>
      <c r="K14" s="2"/>
      <c r="L14" s="2">
        <f t="shared" ref="L14:L51" si="3">H14+I14+J14+K14</f>
        <v>3500</v>
      </c>
      <c r="M14" s="2">
        <v>500</v>
      </c>
      <c r="N14" s="2">
        <v>1000</v>
      </c>
      <c r="O14" s="2">
        <v>2000</v>
      </c>
      <c r="P14" s="2"/>
      <c r="Q14" s="2">
        <f t="shared" si="1"/>
        <v>3500</v>
      </c>
      <c r="R14" s="2">
        <f t="shared" si="2"/>
        <v>10000</v>
      </c>
    </row>
    <row r="15" spans="1:18" ht="24.75" thickBot="1" x14ac:dyDescent="0.3">
      <c r="A15" s="7">
        <v>5</v>
      </c>
      <c r="B15" s="8" t="s">
        <v>12</v>
      </c>
      <c r="C15" s="2"/>
      <c r="D15" s="2"/>
      <c r="E15" s="2">
        <v>200</v>
      </c>
      <c r="F15" s="2"/>
      <c r="G15" s="2">
        <f t="shared" si="0"/>
        <v>200</v>
      </c>
      <c r="H15" s="2"/>
      <c r="I15" s="2"/>
      <c r="J15" s="2">
        <v>200</v>
      </c>
      <c r="K15" s="2"/>
      <c r="L15" s="2">
        <f t="shared" si="3"/>
        <v>200</v>
      </c>
      <c r="M15" s="2"/>
      <c r="N15" s="2"/>
      <c r="O15" s="2">
        <v>250</v>
      </c>
      <c r="P15" s="2"/>
      <c r="Q15" s="2">
        <f t="shared" si="1"/>
        <v>250</v>
      </c>
      <c r="R15" s="2">
        <f t="shared" si="2"/>
        <v>650</v>
      </c>
    </row>
    <row r="16" spans="1:18" ht="24.75" thickBot="1" x14ac:dyDescent="0.3">
      <c r="A16" s="7">
        <v>6</v>
      </c>
      <c r="B16" s="8" t="s">
        <v>13</v>
      </c>
      <c r="C16" s="2"/>
      <c r="D16" s="2"/>
      <c r="E16" s="2">
        <v>200</v>
      </c>
      <c r="F16" s="2"/>
      <c r="G16" s="2">
        <f t="shared" si="0"/>
        <v>200</v>
      </c>
      <c r="H16" s="2"/>
      <c r="I16" s="2"/>
      <c r="J16" s="2">
        <v>200</v>
      </c>
      <c r="K16" s="2"/>
      <c r="L16" s="2">
        <f t="shared" si="3"/>
        <v>200</v>
      </c>
      <c r="M16" s="2"/>
      <c r="N16" s="2"/>
      <c r="O16" s="2">
        <v>300</v>
      </c>
      <c r="P16" s="2"/>
      <c r="Q16" s="2">
        <f t="shared" si="1"/>
        <v>300</v>
      </c>
      <c r="R16" s="2">
        <f t="shared" si="2"/>
        <v>700</v>
      </c>
    </row>
    <row r="17" spans="1:18" ht="36.75" thickBot="1" x14ac:dyDescent="0.3">
      <c r="A17" s="7">
        <v>7</v>
      </c>
      <c r="B17" s="8" t="s">
        <v>47</v>
      </c>
      <c r="C17" s="2"/>
      <c r="D17" s="2"/>
      <c r="E17" s="2">
        <v>500</v>
      </c>
      <c r="F17" s="2"/>
      <c r="G17" s="2">
        <f t="shared" si="0"/>
        <v>500</v>
      </c>
      <c r="H17" s="2"/>
      <c r="I17" s="2"/>
      <c r="J17" s="2">
        <v>500</v>
      </c>
      <c r="K17" s="2"/>
      <c r="L17" s="2">
        <f t="shared" si="3"/>
        <v>500</v>
      </c>
      <c r="M17" s="2"/>
      <c r="N17" s="2"/>
      <c r="O17" s="2">
        <v>1000</v>
      </c>
      <c r="P17" s="2"/>
      <c r="Q17" s="2">
        <f t="shared" si="1"/>
        <v>1000</v>
      </c>
      <c r="R17" s="2">
        <f t="shared" si="2"/>
        <v>2000</v>
      </c>
    </row>
    <row r="18" spans="1:18" ht="24.75" thickBot="1" x14ac:dyDescent="0.3">
      <c r="A18" s="7">
        <v>8</v>
      </c>
      <c r="B18" s="8" t="s">
        <v>14</v>
      </c>
      <c r="C18" s="2">
        <v>50</v>
      </c>
      <c r="D18" s="2">
        <v>50</v>
      </c>
      <c r="E18" s="2">
        <v>200</v>
      </c>
      <c r="F18" s="2"/>
      <c r="G18" s="2">
        <f t="shared" si="0"/>
        <v>300</v>
      </c>
      <c r="H18" s="2">
        <v>50</v>
      </c>
      <c r="I18" s="2">
        <v>50</v>
      </c>
      <c r="J18" s="2">
        <v>100</v>
      </c>
      <c r="K18" s="2"/>
      <c r="L18" s="2">
        <f t="shared" si="3"/>
        <v>200</v>
      </c>
      <c r="M18" s="2"/>
      <c r="N18" s="2"/>
      <c r="O18" s="2">
        <v>400</v>
      </c>
      <c r="P18" s="2"/>
      <c r="Q18" s="2">
        <f t="shared" si="1"/>
        <v>400</v>
      </c>
      <c r="R18" s="2">
        <f t="shared" si="2"/>
        <v>900</v>
      </c>
    </row>
    <row r="19" spans="1:18" ht="48.75" thickBot="1" x14ac:dyDescent="0.3">
      <c r="A19" s="7">
        <v>9</v>
      </c>
      <c r="B19" s="8" t="s">
        <v>46</v>
      </c>
      <c r="C19" s="2"/>
      <c r="D19" s="2"/>
      <c r="E19" s="2">
        <v>2900</v>
      </c>
      <c r="F19" s="2">
        <v>2000</v>
      </c>
      <c r="G19" s="2">
        <f t="shared" si="0"/>
        <v>4900</v>
      </c>
      <c r="H19" s="2"/>
      <c r="I19" s="2"/>
      <c r="J19" s="2">
        <v>3500</v>
      </c>
      <c r="K19" s="2">
        <v>10000</v>
      </c>
      <c r="L19" s="2">
        <f t="shared" si="3"/>
        <v>13500</v>
      </c>
      <c r="M19" s="2"/>
      <c r="N19" s="2"/>
      <c r="O19" s="2">
        <v>7500</v>
      </c>
      <c r="P19" s="2"/>
      <c r="Q19" s="2">
        <f t="shared" si="1"/>
        <v>7500</v>
      </c>
      <c r="R19" s="2">
        <f t="shared" si="2"/>
        <v>25900</v>
      </c>
    </row>
    <row r="20" spans="1:18" ht="54" customHeight="1" thickBot="1" x14ac:dyDescent="0.3">
      <c r="A20" s="7">
        <v>10</v>
      </c>
      <c r="B20" s="8" t="s">
        <v>44</v>
      </c>
      <c r="C20" s="2"/>
      <c r="D20" s="2"/>
      <c r="E20" s="2">
        <v>4500</v>
      </c>
      <c r="F20" s="2"/>
      <c r="G20" s="2">
        <f t="shared" si="0"/>
        <v>4500</v>
      </c>
      <c r="H20" s="2"/>
      <c r="I20" s="2"/>
      <c r="J20" s="2">
        <v>6500</v>
      </c>
      <c r="K20" s="2"/>
      <c r="L20" s="2">
        <f t="shared" si="3"/>
        <v>6500</v>
      </c>
      <c r="M20" s="2"/>
      <c r="N20" s="2"/>
      <c r="O20" s="2">
        <v>6500</v>
      </c>
      <c r="P20" s="2"/>
      <c r="Q20" s="2">
        <f t="shared" si="1"/>
        <v>6500</v>
      </c>
      <c r="R20" s="2">
        <f t="shared" si="2"/>
        <v>17500</v>
      </c>
    </row>
    <row r="21" spans="1:18" ht="74.45" customHeight="1" thickBot="1" x14ac:dyDescent="0.3">
      <c r="A21" s="7">
        <v>11</v>
      </c>
      <c r="B21" s="8" t="s">
        <v>15</v>
      </c>
      <c r="C21" s="2"/>
      <c r="D21" s="2"/>
      <c r="E21" s="2">
        <v>200</v>
      </c>
      <c r="F21" s="2">
        <v>200</v>
      </c>
      <c r="G21" s="2">
        <f t="shared" si="0"/>
        <v>400</v>
      </c>
      <c r="H21" s="2"/>
      <c r="I21" s="2"/>
      <c r="J21" s="2">
        <v>200</v>
      </c>
      <c r="K21" s="2">
        <v>200</v>
      </c>
      <c r="L21" s="2">
        <f t="shared" si="3"/>
        <v>400</v>
      </c>
      <c r="M21" s="2">
        <v>0</v>
      </c>
      <c r="N21" s="2">
        <v>0</v>
      </c>
      <c r="O21" s="2">
        <v>0</v>
      </c>
      <c r="P21" s="2">
        <v>0</v>
      </c>
      <c r="Q21" s="2">
        <f t="shared" si="1"/>
        <v>0</v>
      </c>
      <c r="R21" s="2">
        <f t="shared" si="2"/>
        <v>800</v>
      </c>
    </row>
    <row r="22" spans="1:18" ht="36.75" thickBot="1" x14ac:dyDescent="0.3">
      <c r="A22" s="7">
        <v>12</v>
      </c>
      <c r="B22" s="8" t="s">
        <v>16</v>
      </c>
      <c r="C22" s="2"/>
      <c r="D22" s="2"/>
      <c r="E22" s="2">
        <v>1400</v>
      </c>
      <c r="F22" s="2"/>
      <c r="G22" s="2">
        <f t="shared" si="0"/>
        <v>1400</v>
      </c>
      <c r="H22" s="2"/>
      <c r="I22" s="2"/>
      <c r="J22" s="2"/>
      <c r="K22" s="2"/>
      <c r="L22" s="2">
        <f t="shared" si="3"/>
        <v>0</v>
      </c>
      <c r="M22" s="2"/>
      <c r="N22" s="2"/>
      <c r="O22" s="2">
        <v>5000</v>
      </c>
      <c r="P22" s="2"/>
      <c r="Q22" s="2">
        <f t="shared" si="1"/>
        <v>5000</v>
      </c>
      <c r="R22" s="2">
        <f t="shared" si="2"/>
        <v>6400</v>
      </c>
    </row>
    <row r="23" spans="1:18" ht="15.75" thickBot="1" x14ac:dyDescent="0.3">
      <c r="A23" s="7">
        <v>13</v>
      </c>
      <c r="B23" s="8" t="s">
        <v>17</v>
      </c>
      <c r="C23" s="2"/>
      <c r="D23" s="2"/>
      <c r="E23" s="2">
        <v>300</v>
      </c>
      <c r="F23" s="2"/>
      <c r="G23" s="2">
        <f t="shared" si="0"/>
        <v>300</v>
      </c>
      <c r="H23" s="2"/>
      <c r="I23" s="2"/>
      <c r="J23" s="2">
        <v>300</v>
      </c>
      <c r="K23" s="2"/>
      <c r="L23" s="2">
        <f t="shared" si="3"/>
        <v>300</v>
      </c>
      <c r="M23" s="2"/>
      <c r="N23" s="2"/>
      <c r="O23" s="2">
        <v>200</v>
      </c>
      <c r="P23" s="2"/>
      <c r="Q23" s="2">
        <f t="shared" si="1"/>
        <v>200</v>
      </c>
      <c r="R23" s="2">
        <f t="shared" si="2"/>
        <v>800</v>
      </c>
    </row>
    <row r="24" spans="1:18" ht="24.75" thickBot="1" x14ac:dyDescent="0.3">
      <c r="A24" s="7">
        <v>14</v>
      </c>
      <c r="B24" s="8" t="s">
        <v>18</v>
      </c>
      <c r="C24" s="2"/>
      <c r="D24" s="2"/>
      <c r="E24" s="2"/>
      <c r="F24" s="2"/>
      <c r="G24" s="2">
        <f t="shared" si="0"/>
        <v>0</v>
      </c>
      <c r="H24" s="2"/>
      <c r="I24" s="2"/>
      <c r="J24" s="2"/>
      <c r="K24" s="2"/>
      <c r="L24" s="2">
        <f t="shared" si="3"/>
        <v>0</v>
      </c>
      <c r="M24" s="2"/>
      <c r="N24" s="2"/>
      <c r="O24" s="2">
        <v>0</v>
      </c>
      <c r="P24" s="2"/>
      <c r="Q24" s="2">
        <f t="shared" si="1"/>
        <v>0</v>
      </c>
      <c r="R24" s="2">
        <f t="shared" si="2"/>
        <v>0</v>
      </c>
    </row>
    <row r="25" spans="1:18" ht="15.75" thickBot="1" x14ac:dyDescent="0.3">
      <c r="A25" s="7">
        <v>15</v>
      </c>
      <c r="B25" s="8" t="s">
        <v>19</v>
      </c>
      <c r="C25" s="2"/>
      <c r="D25" s="2"/>
      <c r="E25" s="2"/>
      <c r="F25" s="2"/>
      <c r="G25" s="2">
        <f t="shared" si="0"/>
        <v>0</v>
      </c>
      <c r="H25" s="2"/>
      <c r="I25" s="2"/>
      <c r="J25" s="2"/>
      <c r="K25" s="2"/>
      <c r="L25" s="2">
        <f t="shared" si="3"/>
        <v>0</v>
      </c>
      <c r="M25" s="2"/>
      <c r="N25" s="2"/>
      <c r="O25" s="2">
        <v>100</v>
      </c>
      <c r="P25" s="2"/>
      <c r="Q25" s="2">
        <f t="shared" si="1"/>
        <v>100</v>
      </c>
      <c r="R25" s="2">
        <f t="shared" si="2"/>
        <v>100</v>
      </c>
    </row>
    <row r="26" spans="1:18" ht="24.75" thickBot="1" x14ac:dyDescent="0.3">
      <c r="A26" s="7">
        <v>16</v>
      </c>
      <c r="B26" s="8" t="s">
        <v>20</v>
      </c>
      <c r="C26" s="2"/>
      <c r="D26" s="2"/>
      <c r="E26" s="2">
        <v>100</v>
      </c>
      <c r="F26" s="2"/>
      <c r="G26" s="2">
        <f t="shared" si="0"/>
        <v>100</v>
      </c>
      <c r="H26" s="2"/>
      <c r="I26" s="2"/>
      <c r="J26" s="2">
        <v>100</v>
      </c>
      <c r="K26" s="2"/>
      <c r="L26" s="2">
        <f t="shared" si="3"/>
        <v>100</v>
      </c>
      <c r="M26" s="2"/>
      <c r="N26" s="2"/>
      <c r="O26" s="2">
        <v>100</v>
      </c>
      <c r="P26" s="2"/>
      <c r="Q26" s="2">
        <f t="shared" si="1"/>
        <v>100</v>
      </c>
      <c r="R26" s="2">
        <f t="shared" si="2"/>
        <v>300</v>
      </c>
    </row>
    <row r="27" spans="1:18" ht="24.75" thickBot="1" x14ac:dyDescent="0.3">
      <c r="A27" s="7">
        <v>17</v>
      </c>
      <c r="B27" s="8" t="s">
        <v>21</v>
      </c>
      <c r="C27" s="2">
        <v>1000</v>
      </c>
      <c r="D27" s="2"/>
      <c r="E27" s="2">
        <v>1000</v>
      </c>
      <c r="F27" s="2"/>
      <c r="G27" s="2">
        <f t="shared" si="0"/>
        <v>2000</v>
      </c>
      <c r="H27" s="2">
        <v>1000</v>
      </c>
      <c r="I27" s="2"/>
      <c r="J27" s="2">
        <v>1000</v>
      </c>
      <c r="K27" s="2"/>
      <c r="L27" s="2">
        <f t="shared" si="3"/>
        <v>2000</v>
      </c>
      <c r="M27" s="2">
        <v>1000</v>
      </c>
      <c r="N27" s="2"/>
      <c r="O27" s="2">
        <v>1000</v>
      </c>
      <c r="P27" s="2"/>
      <c r="Q27" s="2">
        <f t="shared" si="1"/>
        <v>2000</v>
      </c>
      <c r="R27" s="2">
        <f t="shared" si="2"/>
        <v>6000</v>
      </c>
    </row>
    <row r="28" spans="1:18" ht="48.75" thickBot="1" x14ac:dyDescent="0.3">
      <c r="A28" s="7">
        <v>18</v>
      </c>
      <c r="B28" s="8" t="s">
        <v>22</v>
      </c>
      <c r="C28" s="2">
        <v>300</v>
      </c>
      <c r="D28" s="2"/>
      <c r="E28" s="2">
        <v>200</v>
      </c>
      <c r="F28" s="2"/>
      <c r="G28" s="2">
        <f t="shared" si="0"/>
        <v>500</v>
      </c>
      <c r="H28" s="2">
        <v>300</v>
      </c>
      <c r="I28" s="2"/>
      <c r="J28" s="2">
        <v>200</v>
      </c>
      <c r="K28" s="2"/>
      <c r="L28" s="2">
        <f t="shared" si="3"/>
        <v>500</v>
      </c>
      <c r="M28" s="2">
        <v>300</v>
      </c>
      <c r="N28" s="2"/>
      <c r="O28" s="2">
        <v>400</v>
      </c>
      <c r="P28" s="2"/>
      <c r="Q28" s="2">
        <f t="shared" si="1"/>
        <v>700</v>
      </c>
      <c r="R28" s="2">
        <f t="shared" si="2"/>
        <v>1700</v>
      </c>
    </row>
    <row r="29" spans="1:18" ht="39.6" customHeight="1" thickBot="1" x14ac:dyDescent="0.3">
      <c r="A29" s="7">
        <v>19</v>
      </c>
      <c r="B29" s="8" t="s">
        <v>23</v>
      </c>
      <c r="C29" s="2"/>
      <c r="D29" s="2"/>
      <c r="E29" s="2"/>
      <c r="F29" s="2"/>
      <c r="G29" s="2">
        <f t="shared" si="0"/>
        <v>0</v>
      </c>
      <c r="H29" s="2"/>
      <c r="I29" s="2"/>
      <c r="J29" s="2">
        <v>1000</v>
      </c>
      <c r="K29" s="2">
        <v>4000</v>
      </c>
      <c r="L29" s="2">
        <f t="shared" si="3"/>
        <v>5000</v>
      </c>
      <c r="M29" s="2"/>
      <c r="N29" s="2"/>
      <c r="O29" s="2">
        <v>4000</v>
      </c>
      <c r="P29" s="2"/>
      <c r="Q29" s="2">
        <f t="shared" si="1"/>
        <v>4000</v>
      </c>
      <c r="R29" s="2">
        <f t="shared" si="2"/>
        <v>9000</v>
      </c>
    </row>
    <row r="30" spans="1:18" ht="24.75" thickBot="1" x14ac:dyDescent="0.3">
      <c r="A30" s="7">
        <v>20</v>
      </c>
      <c r="B30" s="8" t="s">
        <v>24</v>
      </c>
      <c r="C30" s="2"/>
      <c r="D30" s="2"/>
      <c r="E30" s="2">
        <v>100</v>
      </c>
      <c r="F30" s="2"/>
      <c r="G30" s="2">
        <f t="shared" si="0"/>
        <v>100</v>
      </c>
      <c r="H30" s="2"/>
      <c r="I30" s="2"/>
      <c r="J30" s="2">
        <v>100</v>
      </c>
      <c r="K30" s="2"/>
      <c r="L30" s="2">
        <f t="shared" si="3"/>
        <v>100</v>
      </c>
      <c r="M30" s="2"/>
      <c r="N30" s="2"/>
      <c r="O30" s="2">
        <v>200</v>
      </c>
      <c r="P30" s="2"/>
      <c r="Q30" s="2">
        <f t="shared" si="1"/>
        <v>200</v>
      </c>
      <c r="R30" s="2">
        <f t="shared" si="2"/>
        <v>400</v>
      </c>
    </row>
    <row r="31" spans="1:18" ht="15.75" thickBot="1" x14ac:dyDescent="0.3">
      <c r="A31" s="7">
        <v>21</v>
      </c>
      <c r="B31" s="8" t="s">
        <v>25</v>
      </c>
      <c r="C31" s="2"/>
      <c r="D31" s="2"/>
      <c r="E31" s="2"/>
      <c r="F31" s="2"/>
      <c r="G31" s="2">
        <f t="shared" si="0"/>
        <v>0</v>
      </c>
      <c r="H31" s="2"/>
      <c r="I31" s="2"/>
      <c r="J31" s="2"/>
      <c r="K31" s="2"/>
      <c r="L31" s="2">
        <f t="shared" si="3"/>
        <v>0</v>
      </c>
      <c r="M31" s="2"/>
      <c r="N31" s="2"/>
      <c r="O31" s="2"/>
      <c r="P31" s="2"/>
      <c r="Q31" s="2">
        <f t="shared" si="1"/>
        <v>0</v>
      </c>
      <c r="R31" s="2">
        <f t="shared" si="2"/>
        <v>0</v>
      </c>
    </row>
    <row r="32" spans="1:18" ht="24.75" thickBot="1" x14ac:dyDescent="0.3">
      <c r="A32" s="7">
        <v>22</v>
      </c>
      <c r="B32" s="8" t="s">
        <v>26</v>
      </c>
      <c r="C32" s="2"/>
      <c r="D32" s="2"/>
      <c r="E32" s="2"/>
      <c r="F32" s="2"/>
      <c r="G32" s="2">
        <f t="shared" si="0"/>
        <v>0</v>
      </c>
      <c r="H32" s="2"/>
      <c r="I32" s="2"/>
      <c r="J32" s="2"/>
      <c r="K32" s="2"/>
      <c r="L32" s="2">
        <f t="shared" si="3"/>
        <v>0</v>
      </c>
      <c r="M32" s="2"/>
      <c r="N32" s="2"/>
      <c r="O32" s="2"/>
      <c r="P32" s="2"/>
      <c r="Q32" s="2">
        <f t="shared" si="1"/>
        <v>0</v>
      </c>
      <c r="R32" s="2">
        <f t="shared" si="2"/>
        <v>0</v>
      </c>
    </row>
    <row r="33" spans="1:18" ht="15.75" thickBot="1" x14ac:dyDescent="0.3">
      <c r="A33" s="7">
        <v>23</v>
      </c>
      <c r="B33" s="8" t="s">
        <v>27</v>
      </c>
      <c r="C33" s="2">
        <v>100</v>
      </c>
      <c r="D33" s="2">
        <v>100</v>
      </c>
      <c r="E33" s="2"/>
      <c r="F33" s="2"/>
      <c r="G33" s="2">
        <f t="shared" si="0"/>
        <v>200</v>
      </c>
      <c r="H33" s="2">
        <v>100</v>
      </c>
      <c r="I33" s="2">
        <v>100</v>
      </c>
      <c r="J33" s="2"/>
      <c r="K33" s="2"/>
      <c r="L33" s="2">
        <f t="shared" si="3"/>
        <v>200</v>
      </c>
      <c r="M33" s="2">
        <v>100</v>
      </c>
      <c r="N33" s="2">
        <v>100</v>
      </c>
      <c r="O33" s="2">
        <v>200</v>
      </c>
      <c r="P33" s="2"/>
      <c r="Q33" s="2">
        <f t="shared" si="1"/>
        <v>400</v>
      </c>
      <c r="R33" s="2">
        <f t="shared" si="2"/>
        <v>800</v>
      </c>
    </row>
    <row r="34" spans="1:18" ht="36.75" thickBot="1" x14ac:dyDescent="0.3">
      <c r="A34" s="7">
        <v>24</v>
      </c>
      <c r="B34" s="8" t="s">
        <v>48</v>
      </c>
      <c r="C34" s="2">
        <v>300</v>
      </c>
      <c r="D34" s="2"/>
      <c r="E34" s="2"/>
      <c r="F34" s="2"/>
      <c r="G34" s="2">
        <f t="shared" si="0"/>
        <v>300</v>
      </c>
      <c r="H34" s="2">
        <v>300</v>
      </c>
      <c r="I34" s="2"/>
      <c r="J34" s="2"/>
      <c r="K34" s="2"/>
      <c r="L34" s="2">
        <f t="shared" si="3"/>
        <v>300</v>
      </c>
      <c r="M34" s="2">
        <v>100</v>
      </c>
      <c r="N34" s="2"/>
      <c r="O34" s="2">
        <v>300</v>
      </c>
      <c r="P34" s="2"/>
      <c r="Q34" s="2">
        <f t="shared" si="1"/>
        <v>400</v>
      </c>
      <c r="R34" s="2">
        <f t="shared" si="2"/>
        <v>1000</v>
      </c>
    </row>
    <row r="35" spans="1:18" ht="15.75" thickBot="1" x14ac:dyDescent="0.3">
      <c r="A35" s="7">
        <v>25</v>
      </c>
      <c r="B35" s="8" t="s">
        <v>28</v>
      </c>
      <c r="C35" s="2"/>
      <c r="D35" s="2"/>
      <c r="E35" s="2"/>
      <c r="F35" s="2"/>
      <c r="G35" s="2">
        <f t="shared" si="0"/>
        <v>0</v>
      </c>
      <c r="H35" s="2"/>
      <c r="I35" s="2"/>
      <c r="J35" s="2"/>
      <c r="K35" s="2"/>
      <c r="L35" s="2">
        <f t="shared" si="3"/>
        <v>0</v>
      </c>
      <c r="M35" s="2"/>
      <c r="N35" s="2"/>
      <c r="O35" s="2">
        <v>0</v>
      </c>
      <c r="P35" s="2"/>
      <c r="Q35" s="2">
        <f t="shared" si="1"/>
        <v>0</v>
      </c>
      <c r="R35" s="2">
        <f t="shared" si="2"/>
        <v>0</v>
      </c>
    </row>
    <row r="36" spans="1:18" ht="24.75" thickBot="1" x14ac:dyDescent="0.3">
      <c r="A36" s="7">
        <v>26</v>
      </c>
      <c r="B36" s="8" t="s">
        <v>29</v>
      </c>
      <c r="C36" s="2"/>
      <c r="D36" s="2"/>
      <c r="E36" s="2"/>
      <c r="F36" s="2"/>
      <c r="G36" s="2">
        <f t="shared" si="0"/>
        <v>0</v>
      </c>
      <c r="H36" s="2"/>
      <c r="I36" s="2"/>
      <c r="J36" s="2"/>
      <c r="K36" s="2"/>
      <c r="L36" s="2">
        <f t="shared" si="3"/>
        <v>0</v>
      </c>
      <c r="M36" s="2"/>
      <c r="N36" s="2"/>
      <c r="O36" s="2"/>
      <c r="P36" s="2"/>
      <c r="Q36" s="2">
        <f t="shared" si="1"/>
        <v>0</v>
      </c>
      <c r="R36" s="2">
        <f t="shared" si="2"/>
        <v>0</v>
      </c>
    </row>
    <row r="37" spans="1:18" ht="24.75" thickBot="1" x14ac:dyDescent="0.3">
      <c r="A37" s="7">
        <v>27</v>
      </c>
      <c r="B37" s="8" t="s">
        <v>30</v>
      </c>
      <c r="C37" s="2"/>
      <c r="D37" s="2"/>
      <c r="E37" s="2"/>
      <c r="F37" s="2"/>
      <c r="G37" s="2">
        <f t="shared" si="0"/>
        <v>0</v>
      </c>
      <c r="H37" s="2"/>
      <c r="I37" s="2"/>
      <c r="J37" s="2"/>
      <c r="K37" s="2"/>
      <c r="L37" s="2">
        <f t="shared" si="3"/>
        <v>0</v>
      </c>
      <c r="M37" s="2"/>
      <c r="N37" s="2"/>
      <c r="O37" s="2"/>
      <c r="P37" s="2"/>
      <c r="Q37" s="2">
        <f t="shared" si="1"/>
        <v>0</v>
      </c>
      <c r="R37" s="2">
        <f t="shared" si="2"/>
        <v>0</v>
      </c>
    </row>
    <row r="38" spans="1:18" ht="34.5" thickBot="1" x14ac:dyDescent="0.3">
      <c r="A38" s="7">
        <v>28</v>
      </c>
      <c r="B38" s="12" t="s">
        <v>31</v>
      </c>
      <c r="C38" s="2"/>
      <c r="D38" s="2"/>
      <c r="E38" s="2"/>
      <c r="F38" s="2"/>
      <c r="G38" s="2">
        <f t="shared" si="0"/>
        <v>0</v>
      </c>
      <c r="H38" s="2"/>
      <c r="I38" s="2"/>
      <c r="J38" s="2"/>
      <c r="K38" s="2"/>
      <c r="L38" s="2">
        <f t="shared" si="3"/>
        <v>0</v>
      </c>
      <c r="M38" s="2"/>
      <c r="N38" s="2"/>
      <c r="O38" s="2"/>
      <c r="P38" s="2"/>
      <c r="Q38" s="2">
        <f t="shared" si="1"/>
        <v>0</v>
      </c>
      <c r="R38" s="2">
        <f t="shared" si="2"/>
        <v>0</v>
      </c>
    </row>
    <row r="39" spans="1:18" ht="24.75" thickBot="1" x14ac:dyDescent="0.3">
      <c r="A39" s="7">
        <v>29</v>
      </c>
      <c r="B39" s="8" t="s">
        <v>32</v>
      </c>
      <c r="C39" s="2"/>
      <c r="D39" s="2"/>
      <c r="E39" s="2"/>
      <c r="F39" s="2"/>
      <c r="G39" s="2">
        <f t="shared" si="0"/>
        <v>0</v>
      </c>
      <c r="H39" s="2"/>
      <c r="I39" s="2"/>
      <c r="J39" s="2"/>
      <c r="K39" s="2"/>
      <c r="L39" s="2">
        <f t="shared" si="3"/>
        <v>0</v>
      </c>
      <c r="M39" s="2"/>
      <c r="N39" s="2"/>
      <c r="O39" s="2"/>
      <c r="P39" s="2"/>
      <c r="Q39" s="2">
        <f t="shared" si="1"/>
        <v>0</v>
      </c>
      <c r="R39" s="2">
        <f t="shared" si="2"/>
        <v>0</v>
      </c>
    </row>
    <row r="40" spans="1:18" ht="15.75" thickBot="1" x14ac:dyDescent="0.3">
      <c r="A40" s="7">
        <v>30</v>
      </c>
      <c r="B40" s="8" t="s">
        <v>33</v>
      </c>
      <c r="C40" s="2"/>
      <c r="D40" s="2"/>
      <c r="E40" s="2">
        <v>200</v>
      </c>
      <c r="F40" s="2">
        <v>100</v>
      </c>
      <c r="G40" s="2">
        <f t="shared" si="0"/>
        <v>300</v>
      </c>
      <c r="H40" s="2"/>
      <c r="I40" s="2"/>
      <c r="J40" s="2">
        <v>200</v>
      </c>
      <c r="K40" s="2">
        <v>100</v>
      </c>
      <c r="L40" s="2">
        <f t="shared" si="3"/>
        <v>300</v>
      </c>
      <c r="M40" s="2"/>
      <c r="N40" s="2"/>
      <c r="O40" s="2">
        <v>300</v>
      </c>
      <c r="P40" s="2">
        <v>100</v>
      </c>
      <c r="Q40" s="2">
        <f t="shared" si="1"/>
        <v>400</v>
      </c>
      <c r="R40" s="2">
        <f t="shared" si="2"/>
        <v>1000</v>
      </c>
    </row>
    <row r="41" spans="1:18" ht="15.75" thickBot="1" x14ac:dyDescent="0.3">
      <c r="A41" s="7">
        <v>31</v>
      </c>
      <c r="B41" s="8" t="s">
        <v>34</v>
      </c>
      <c r="C41" s="2"/>
      <c r="D41" s="2"/>
      <c r="E41" s="2">
        <v>80</v>
      </c>
      <c r="F41" s="2"/>
      <c r="G41" s="2">
        <f t="shared" si="0"/>
        <v>80</v>
      </c>
      <c r="H41" s="2"/>
      <c r="I41" s="2"/>
      <c r="J41" s="2">
        <v>80</v>
      </c>
      <c r="K41" s="2"/>
      <c r="L41" s="2">
        <f t="shared" si="3"/>
        <v>80</v>
      </c>
      <c r="M41" s="2"/>
      <c r="N41" s="2"/>
      <c r="O41" s="2">
        <v>50</v>
      </c>
      <c r="P41" s="2">
        <v>50</v>
      </c>
      <c r="Q41" s="2">
        <f t="shared" si="1"/>
        <v>100</v>
      </c>
      <c r="R41" s="2">
        <f t="shared" si="2"/>
        <v>260</v>
      </c>
    </row>
    <row r="42" spans="1:18" ht="15.75" thickBot="1" x14ac:dyDescent="0.3">
      <c r="A42" s="7">
        <v>32</v>
      </c>
      <c r="B42" s="8" t="s">
        <v>35</v>
      </c>
      <c r="C42" s="2"/>
      <c r="D42" s="2"/>
      <c r="E42" s="2">
        <v>100</v>
      </c>
      <c r="F42" s="2"/>
      <c r="G42" s="2">
        <f t="shared" si="0"/>
        <v>100</v>
      </c>
      <c r="H42" s="2"/>
      <c r="I42" s="2"/>
      <c r="J42" s="2">
        <v>100</v>
      </c>
      <c r="K42" s="2"/>
      <c r="L42" s="2">
        <f t="shared" si="3"/>
        <v>100</v>
      </c>
      <c r="M42" s="2"/>
      <c r="N42" s="2"/>
      <c r="O42" s="2">
        <v>50</v>
      </c>
      <c r="P42" s="2">
        <v>150</v>
      </c>
      <c r="Q42" s="2">
        <f t="shared" si="1"/>
        <v>200</v>
      </c>
      <c r="R42" s="2">
        <f t="shared" si="2"/>
        <v>400</v>
      </c>
    </row>
    <row r="43" spans="1:18" ht="24.75" thickBot="1" x14ac:dyDescent="0.3">
      <c r="A43" s="7">
        <v>33</v>
      </c>
      <c r="B43" s="8" t="s">
        <v>36</v>
      </c>
      <c r="C43" s="2"/>
      <c r="D43" s="2"/>
      <c r="E43" s="2"/>
      <c r="F43" s="2"/>
      <c r="G43" s="2">
        <f t="shared" si="0"/>
        <v>0</v>
      </c>
      <c r="H43" s="2"/>
      <c r="I43" s="2"/>
      <c r="J43" s="2"/>
      <c r="K43" s="2"/>
      <c r="L43" s="2">
        <f t="shared" si="3"/>
        <v>0</v>
      </c>
      <c r="M43" s="2"/>
      <c r="N43" s="2"/>
      <c r="O43" s="2"/>
      <c r="P43" s="2"/>
      <c r="Q43" s="2">
        <f t="shared" si="1"/>
        <v>0</v>
      </c>
      <c r="R43" s="2">
        <f t="shared" si="2"/>
        <v>0</v>
      </c>
    </row>
    <row r="44" spans="1:18" ht="24.75" thickBot="1" x14ac:dyDescent="0.3">
      <c r="A44" s="7">
        <v>34</v>
      </c>
      <c r="B44" s="8" t="s">
        <v>37</v>
      </c>
      <c r="C44" s="2">
        <v>300</v>
      </c>
      <c r="D44" s="2"/>
      <c r="E44" s="2">
        <v>200</v>
      </c>
      <c r="F44" s="2"/>
      <c r="G44" s="2">
        <f>C44+D44+E44+F44</f>
        <v>500</v>
      </c>
      <c r="H44" s="2">
        <v>300</v>
      </c>
      <c r="I44" s="2"/>
      <c r="J44" s="2">
        <v>200</v>
      </c>
      <c r="K44" s="2"/>
      <c r="L44" s="2">
        <f t="shared" si="3"/>
        <v>500</v>
      </c>
      <c r="M44" s="2"/>
      <c r="N44" s="2"/>
      <c r="O44" s="2">
        <v>600</v>
      </c>
      <c r="P44" s="2"/>
      <c r="Q44" s="2">
        <f t="shared" si="1"/>
        <v>600</v>
      </c>
      <c r="R44" s="2">
        <f t="shared" si="2"/>
        <v>1600</v>
      </c>
    </row>
    <row r="45" spans="1:18" ht="36.75" thickBot="1" x14ac:dyDescent="0.3">
      <c r="A45" s="7">
        <v>35</v>
      </c>
      <c r="B45" s="8" t="s">
        <v>49</v>
      </c>
      <c r="C45" s="2"/>
      <c r="D45" s="2"/>
      <c r="E45" s="2">
        <v>100</v>
      </c>
      <c r="F45" s="2"/>
      <c r="G45" s="2">
        <f t="shared" si="0"/>
        <v>100</v>
      </c>
      <c r="H45" s="2"/>
      <c r="I45" s="2"/>
      <c r="J45" s="2">
        <v>200</v>
      </c>
      <c r="K45" s="2"/>
      <c r="L45" s="2">
        <f t="shared" si="3"/>
        <v>200</v>
      </c>
      <c r="M45" s="2"/>
      <c r="N45" s="2"/>
      <c r="O45" s="2">
        <v>300</v>
      </c>
      <c r="P45" s="2"/>
      <c r="Q45" s="2">
        <f t="shared" si="1"/>
        <v>300</v>
      </c>
      <c r="R45" s="2">
        <f t="shared" si="2"/>
        <v>600</v>
      </c>
    </row>
    <row r="46" spans="1:18" ht="15.75" thickBot="1" x14ac:dyDescent="0.3">
      <c r="A46" s="7">
        <v>36</v>
      </c>
      <c r="B46" s="8" t="s">
        <v>38</v>
      </c>
      <c r="C46" s="2"/>
      <c r="D46" s="2"/>
      <c r="E46" s="2"/>
      <c r="F46" s="2"/>
      <c r="G46" s="2">
        <f t="shared" si="0"/>
        <v>0</v>
      </c>
      <c r="H46" s="2"/>
      <c r="I46" s="2"/>
      <c r="J46" s="2"/>
      <c r="K46" s="2"/>
      <c r="L46" s="2">
        <f t="shared" si="3"/>
        <v>0</v>
      </c>
      <c r="M46" s="2"/>
      <c r="N46" s="2"/>
      <c r="O46" s="2"/>
      <c r="P46" s="2"/>
      <c r="Q46" s="2">
        <f t="shared" si="1"/>
        <v>0</v>
      </c>
      <c r="R46" s="2">
        <f t="shared" si="2"/>
        <v>0</v>
      </c>
    </row>
    <row r="47" spans="1:18" ht="24.75" thickBot="1" x14ac:dyDescent="0.3">
      <c r="A47" s="7">
        <v>37</v>
      </c>
      <c r="B47" s="8" t="s">
        <v>39</v>
      </c>
      <c r="C47" s="2"/>
      <c r="D47" s="2"/>
      <c r="E47" s="2"/>
      <c r="F47" s="2"/>
      <c r="G47" s="2">
        <f t="shared" si="0"/>
        <v>0</v>
      </c>
      <c r="H47" s="2"/>
      <c r="I47" s="2"/>
      <c r="J47" s="2"/>
      <c r="K47" s="2"/>
      <c r="L47" s="2">
        <f t="shared" si="3"/>
        <v>0</v>
      </c>
      <c r="M47" s="2"/>
      <c r="N47" s="2"/>
      <c r="O47" s="2"/>
      <c r="P47" s="2"/>
      <c r="Q47" s="2">
        <f t="shared" si="1"/>
        <v>0</v>
      </c>
      <c r="R47" s="2">
        <f t="shared" si="2"/>
        <v>0</v>
      </c>
    </row>
    <row r="48" spans="1:18" ht="36.75" thickBot="1" x14ac:dyDescent="0.3">
      <c r="A48" s="7">
        <v>38</v>
      </c>
      <c r="B48" s="8" t="s">
        <v>40</v>
      </c>
      <c r="C48" s="2"/>
      <c r="D48" s="2"/>
      <c r="E48" s="2"/>
      <c r="F48" s="2"/>
      <c r="G48" s="2">
        <f t="shared" si="0"/>
        <v>0</v>
      </c>
      <c r="H48" s="2"/>
      <c r="I48" s="2"/>
      <c r="J48" s="2"/>
      <c r="K48" s="2"/>
      <c r="L48" s="2">
        <f t="shared" si="3"/>
        <v>0</v>
      </c>
      <c r="M48" s="2"/>
      <c r="N48" s="2"/>
      <c r="O48" s="2"/>
      <c r="P48" s="2"/>
      <c r="Q48" s="2">
        <f t="shared" si="1"/>
        <v>0</v>
      </c>
      <c r="R48" s="2">
        <f t="shared" si="2"/>
        <v>0</v>
      </c>
    </row>
    <row r="49" spans="1:18" ht="12.6" customHeight="1" thickBot="1" x14ac:dyDescent="0.3">
      <c r="A49" s="7">
        <v>39</v>
      </c>
      <c r="B49" s="8" t="s">
        <v>41</v>
      </c>
      <c r="C49" s="2"/>
      <c r="D49" s="2"/>
      <c r="E49" s="2"/>
      <c r="F49" s="2"/>
      <c r="G49" s="2">
        <f t="shared" si="0"/>
        <v>0</v>
      </c>
      <c r="H49" s="2"/>
      <c r="I49" s="2"/>
      <c r="J49" s="2"/>
      <c r="K49" s="2"/>
      <c r="L49" s="2">
        <f t="shared" si="3"/>
        <v>0</v>
      </c>
      <c r="M49" s="2"/>
      <c r="N49" s="2"/>
      <c r="O49" s="2">
        <v>200</v>
      </c>
      <c r="P49" s="2"/>
      <c r="Q49" s="2">
        <f t="shared" si="1"/>
        <v>200</v>
      </c>
      <c r="R49" s="2">
        <f t="shared" si="2"/>
        <v>200</v>
      </c>
    </row>
    <row r="50" spans="1:18" ht="15.75" thickBot="1" x14ac:dyDescent="0.3">
      <c r="A50" s="18">
        <v>40</v>
      </c>
      <c r="B50" s="1" t="s">
        <v>42</v>
      </c>
      <c r="C50" s="9"/>
      <c r="D50" s="9"/>
      <c r="E50" s="9"/>
      <c r="F50" s="9"/>
      <c r="G50" s="9">
        <f t="shared" si="0"/>
        <v>0</v>
      </c>
      <c r="H50" s="9"/>
      <c r="I50" s="9"/>
      <c r="J50" s="9"/>
      <c r="K50" s="9"/>
      <c r="L50" s="9">
        <f t="shared" si="3"/>
        <v>0</v>
      </c>
      <c r="M50" s="9"/>
      <c r="N50" s="9"/>
      <c r="O50" s="9"/>
      <c r="P50" s="9"/>
      <c r="Q50" s="9">
        <f t="shared" si="1"/>
        <v>0</v>
      </c>
      <c r="R50" s="2">
        <f t="shared" si="2"/>
        <v>0</v>
      </c>
    </row>
    <row r="51" spans="1:18" ht="15.75" thickBot="1" x14ac:dyDescent="0.3">
      <c r="A51" s="25">
        <v>41</v>
      </c>
      <c r="B51" s="25" t="s">
        <v>43</v>
      </c>
      <c r="C51" s="26"/>
      <c r="D51" s="26"/>
      <c r="E51" s="26">
        <v>2000</v>
      </c>
      <c r="F51" s="26">
        <v>1000</v>
      </c>
      <c r="G51" s="26">
        <f t="shared" si="0"/>
        <v>3000</v>
      </c>
      <c r="H51" s="26"/>
      <c r="I51" s="26"/>
      <c r="J51" s="26">
        <v>2000</v>
      </c>
      <c r="K51" s="26">
        <v>1000</v>
      </c>
      <c r="L51" s="26">
        <f t="shared" si="3"/>
        <v>3000</v>
      </c>
      <c r="M51" s="26"/>
      <c r="N51" s="26"/>
      <c r="O51" s="26">
        <v>3000</v>
      </c>
      <c r="P51" s="26"/>
      <c r="Q51" s="26">
        <f>M51+N51+O51+P51</f>
        <v>3000</v>
      </c>
      <c r="R51" s="2">
        <f t="shared" si="2"/>
        <v>9000</v>
      </c>
    </row>
    <row r="52" spans="1:18" ht="15.75" thickBot="1" x14ac:dyDescent="0.3">
      <c r="A52" s="27"/>
      <c r="B52" s="25" t="s">
        <v>8</v>
      </c>
      <c r="C52" s="26">
        <f t="shared" ref="C52:Q52" si="4">SUM(C11:C51)</f>
        <v>3050</v>
      </c>
      <c r="D52" s="26">
        <f t="shared" si="4"/>
        <v>1150</v>
      </c>
      <c r="E52" s="26">
        <f t="shared" si="4"/>
        <v>17530</v>
      </c>
      <c r="F52" s="26">
        <f t="shared" si="4"/>
        <v>3300</v>
      </c>
      <c r="G52" s="26">
        <f t="shared" si="4"/>
        <v>25030</v>
      </c>
      <c r="H52" s="26">
        <f>SUM(H11:H51)</f>
        <v>3050</v>
      </c>
      <c r="I52" s="26">
        <f>SUM(I11:I51)</f>
        <v>1150</v>
      </c>
      <c r="J52" s="26">
        <f>SUM(J11:J51)</f>
        <v>21230</v>
      </c>
      <c r="K52" s="26">
        <f>SUM(K11:K51)</f>
        <v>15300</v>
      </c>
      <c r="L52" s="26">
        <f>SUM(L11:L51)</f>
        <v>40730</v>
      </c>
      <c r="M52" s="26">
        <f t="shared" si="4"/>
        <v>2000</v>
      </c>
      <c r="N52" s="26">
        <f t="shared" si="4"/>
        <v>1100</v>
      </c>
      <c r="O52" s="26">
        <f t="shared" si="4"/>
        <v>36550</v>
      </c>
      <c r="P52" s="26">
        <f t="shared" si="4"/>
        <v>300</v>
      </c>
      <c r="Q52" s="26">
        <f t="shared" si="4"/>
        <v>39950</v>
      </c>
      <c r="R52" s="2">
        <f>G52+L52+Q52</f>
        <v>105710</v>
      </c>
    </row>
    <row r="53" spans="1:18" ht="16.5" hidden="1" thickBot="1" x14ac:dyDescent="0.3">
      <c r="A53" s="10"/>
      <c r="L53" s="2">
        <f>H52+I52+J52+K52</f>
        <v>40730</v>
      </c>
      <c r="R53" s="2">
        <f t="shared" ref="R53:R57" si="5">G53+L53+Q53</f>
        <v>40730</v>
      </c>
    </row>
    <row r="54" spans="1:18" ht="19.5" thickBot="1" x14ac:dyDescent="0.35">
      <c r="A54" s="14"/>
      <c r="D54" s="14" t="s">
        <v>61</v>
      </c>
      <c r="R54" s="2">
        <f t="shared" si="5"/>
        <v>0</v>
      </c>
    </row>
    <row r="55" spans="1:18" ht="16.5" thickBot="1" x14ac:dyDescent="0.3">
      <c r="A55" s="10"/>
      <c r="L55" s="13"/>
      <c r="R55" s="2">
        <f t="shared" si="5"/>
        <v>0</v>
      </c>
    </row>
    <row r="56" spans="1:18" ht="17.25" thickBot="1" x14ac:dyDescent="0.3">
      <c r="A56" s="11"/>
      <c r="R56" s="2">
        <f t="shared" si="5"/>
        <v>0</v>
      </c>
    </row>
    <row r="57" spans="1:18" ht="15.75" thickBot="1" x14ac:dyDescent="0.3">
      <c r="R57" s="2">
        <f t="shared" si="5"/>
        <v>0</v>
      </c>
    </row>
  </sheetData>
  <mergeCells count="11">
    <mergeCell ref="G2:Q2"/>
    <mergeCell ref="H9:L9"/>
    <mergeCell ref="A4:Q4"/>
    <mergeCell ref="A5:R5"/>
    <mergeCell ref="A7:A10"/>
    <mergeCell ref="B7:B10"/>
    <mergeCell ref="C7:Q7"/>
    <mergeCell ref="R7:R10"/>
    <mergeCell ref="C8:Q8"/>
    <mergeCell ref="C9:G9"/>
    <mergeCell ref="M9:Q9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6"/>
  <sheetViews>
    <sheetView tabSelected="1" topLeftCell="A2" workbookViewId="0">
      <selection activeCell="F8" sqref="F8"/>
    </sheetView>
  </sheetViews>
  <sheetFormatPr defaultRowHeight="15" x14ac:dyDescent="0.25"/>
  <cols>
    <col min="2" max="2" width="36.5703125" customWidth="1"/>
    <col min="3" max="3" width="11.7109375" customWidth="1"/>
    <col min="4" max="4" width="11.28515625" customWidth="1"/>
    <col min="5" max="5" width="13.28515625" customWidth="1"/>
    <col min="6" max="6" width="30.42578125" customWidth="1"/>
  </cols>
  <sheetData>
    <row r="1" spans="2:16" ht="126" x14ac:dyDescent="0.25">
      <c r="F1" s="15" t="s">
        <v>60</v>
      </c>
      <c r="G1" s="15"/>
      <c r="H1" s="15"/>
      <c r="I1" s="15"/>
      <c r="J1" s="15"/>
      <c r="K1" s="15"/>
      <c r="L1" s="16"/>
      <c r="M1" s="16"/>
      <c r="N1" s="16"/>
      <c r="O1" s="16"/>
      <c r="P1" s="16"/>
    </row>
    <row r="3" spans="2:16" ht="15.75" x14ac:dyDescent="0.25">
      <c r="F3" s="23"/>
    </row>
    <row r="4" spans="2:16" x14ac:dyDescent="0.25">
      <c r="F4" s="24"/>
    </row>
    <row r="5" spans="2:16" ht="18.75" x14ac:dyDescent="0.3">
      <c r="B5" s="45" t="s">
        <v>52</v>
      </c>
      <c r="C5" s="46"/>
      <c r="D5" s="46"/>
      <c r="E5" s="46"/>
      <c r="F5" s="46"/>
    </row>
    <row r="6" spans="2:16" x14ac:dyDescent="0.25">
      <c r="B6" s="19"/>
      <c r="C6" s="19"/>
      <c r="D6" s="19"/>
      <c r="E6" s="19"/>
      <c r="F6" s="19"/>
    </row>
    <row r="7" spans="2:16" ht="37.5" x14ac:dyDescent="0.25">
      <c r="B7" s="47" t="s">
        <v>53</v>
      </c>
      <c r="C7" s="49" t="s">
        <v>54</v>
      </c>
      <c r="D7" s="50"/>
      <c r="E7" s="50"/>
      <c r="F7" s="20" t="s">
        <v>55</v>
      </c>
    </row>
    <row r="8" spans="2:16" ht="18.75" x14ac:dyDescent="0.3">
      <c r="B8" s="48"/>
      <c r="C8" s="21">
        <v>2022</v>
      </c>
      <c r="D8" s="21">
        <v>2023</v>
      </c>
      <c r="E8" s="21">
        <v>2024</v>
      </c>
      <c r="F8" s="21"/>
    </row>
    <row r="9" spans="2:16" ht="54" customHeight="1" x14ac:dyDescent="0.3">
      <c r="B9" s="21" t="s">
        <v>56</v>
      </c>
      <c r="C9" s="22">
        <f>C10+C11+C12+C13</f>
        <v>25030</v>
      </c>
      <c r="D9" s="22">
        <f>D10+D11+D12+D13</f>
        <v>40730</v>
      </c>
      <c r="E9" s="22">
        <f>E10+E11+E12+E13</f>
        <v>39950</v>
      </c>
      <c r="F9" s="22">
        <f>C9+D9+E9</f>
        <v>105710</v>
      </c>
    </row>
    <row r="10" spans="2:16" ht="31.5" customHeight="1" x14ac:dyDescent="0.3">
      <c r="B10" s="22" t="s">
        <v>4</v>
      </c>
      <c r="C10" s="22">
        <v>3050</v>
      </c>
      <c r="D10" s="22">
        <v>3050</v>
      </c>
      <c r="E10" s="22">
        <v>2000</v>
      </c>
      <c r="F10" s="22">
        <f t="shared" ref="F10:F13" si="0">C10+D10+E10</f>
        <v>8100</v>
      </c>
    </row>
    <row r="11" spans="2:16" ht="36" customHeight="1" x14ac:dyDescent="0.3">
      <c r="B11" s="22" t="s">
        <v>5</v>
      </c>
      <c r="C11" s="22">
        <v>1150</v>
      </c>
      <c r="D11" s="22">
        <v>1150</v>
      </c>
      <c r="E11" s="22">
        <v>1100</v>
      </c>
      <c r="F11" s="22">
        <f t="shared" si="0"/>
        <v>3400</v>
      </c>
    </row>
    <row r="12" spans="2:16" ht="37.5" customHeight="1" x14ac:dyDescent="0.3">
      <c r="B12" s="22" t="s">
        <v>57</v>
      </c>
      <c r="C12" s="22">
        <v>17530</v>
      </c>
      <c r="D12" s="22">
        <v>21230</v>
      </c>
      <c r="E12" s="22">
        <v>36550</v>
      </c>
      <c r="F12" s="22">
        <f t="shared" si="0"/>
        <v>75310</v>
      </c>
    </row>
    <row r="13" spans="2:16" ht="34.5" customHeight="1" x14ac:dyDescent="0.3">
      <c r="B13" s="22" t="s">
        <v>7</v>
      </c>
      <c r="C13" s="22">
        <v>3300</v>
      </c>
      <c r="D13" s="22">
        <v>15300</v>
      </c>
      <c r="E13" s="22">
        <v>300</v>
      </c>
      <c r="F13" s="22">
        <f t="shared" si="0"/>
        <v>18900</v>
      </c>
    </row>
    <row r="16" spans="2:16" x14ac:dyDescent="0.25">
      <c r="B16" s="51" t="s">
        <v>61</v>
      </c>
      <c r="C16" s="51"/>
      <c r="D16" s="51"/>
      <c r="E16" s="51"/>
      <c r="F16" s="51"/>
      <c r="G16" s="51"/>
      <c r="H16" s="51"/>
      <c r="I16" s="51"/>
      <c r="J16" s="51"/>
    </row>
  </sheetData>
  <mergeCells count="3">
    <mergeCell ref="B5:F5"/>
    <mergeCell ref="B7:B8"/>
    <mergeCell ref="C7:E7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2023-11-15T09:30:15Z</dcterms:modified>
</cp:coreProperties>
</file>