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'дод.3'!$B$1:$R$118</definedName>
  </definedNames>
  <calcPr fullCalcOnLoad="1"/>
</workbook>
</file>

<file path=xl/sharedStrings.xml><?xml version="1.0" encoding="utf-8"?>
<sst xmlns="http://schemas.openxmlformats.org/spreadsheetml/2006/main" count="244" uniqueCount="202">
  <si>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</si>
  <si>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</si>
  <si>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</si>
  <si>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</si>
  <si>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</si>
  <si>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</si>
  <si>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</si>
  <si>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</si>
  <si>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</si>
  <si>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</si>
  <si>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</si>
  <si>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</si>
  <si>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</si>
  <si>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</si>
  <si>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</si>
  <si>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</si>
  <si>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</si>
  <si>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</si>
  <si>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</si>
  <si>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</si>
  <si>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</si>
  <si>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</si>
  <si>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</si>
  <si>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</si>
  <si>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</si>
  <si>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</si>
  <si>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</si>
  <si>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</si>
  <si>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</si>
  <si>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</si>
  <si>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</si>
  <si>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</si>
  <si>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</si>
  <si>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</si>
  <si>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</si>
  <si>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</si>
  <si>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</si>
  <si>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</si>
  <si>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</si>
  <si>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</si>
  <si>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</si>
  <si>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</si>
  <si>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</si>
  <si>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</si>
  <si>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</si>
  <si>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</si>
  <si>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</si>
  <si>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</si>
  <si>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</si>
  <si>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</si>
  <si>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</si>
  <si>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</si>
  <si>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</si>
  <si>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</si>
  <si>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</si>
  <si>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</si>
  <si>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</si>
  <si>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</si>
  <si>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</si>
  <si>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</si>
  <si>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</si>
  <si>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</si>
  <si>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</si>
  <si>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</si>
  <si>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</si>
  <si>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</si>
  <si>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</si>
  <si>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</si>
  <si>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</si>
  <si>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</si>
  <si>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</si>
  <si>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</si>
  <si>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</si>
  <si>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</si>
  <si>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</si>
  <si>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</si>
  <si>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</si>
  <si>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</si>
  <si>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</si>
  <si>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</si>
  <si>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</si>
  <si>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</si>
  <si>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</si>
  <si>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</si>
  <si>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</si>
  <si>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</si>
  <si>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</si>
  <si>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</si>
  <si>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</si>
  <si>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</si>
  <si>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</si>
  <si>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</si>
  <si>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</si>
  <si>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</si>
  <si>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</si>
  <si>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</si>
  <si>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</si>
  <si>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</si>
  <si>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</si>
  <si>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</si>
  <si>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</si>
  <si>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</si>
  <si>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</si>
  <si>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</si>
  <si>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</si>
  <si>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</si>
  <si>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</si>
  <si>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</si>
  <si>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</si>
  <si>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</si>
  <si>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</si>
  <si>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</si>
  <si>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</si>
  <si>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</si>
  <si>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</si>
  <si>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</si>
  <si>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</si>
  <si>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</si>
  <si>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</si>
  <si>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</si>
  <si>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</si>
  <si>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</si>
  <si>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</si>
  <si>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</si>
  <si>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</si>
  <si>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</si>
  <si>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</si>
  <si>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</si>
  <si>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</si>
  <si>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</si>
  <si>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</si>
  <si>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</si>
  <si>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</si>
  <si>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</si>
  <si>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</si>
  <si>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</si>
  <si>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</si>
  <si>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</si>
  <si>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</si>
  <si>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</si>
  <si>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</si>
  <si>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</si>
  <si>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</si>
  <si>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</si>
  <si>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</si>
  <si>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</si>
  <si>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</si>
  <si>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</si>
  <si>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</si>
  <si>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</si>
  <si>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</si>
  <si>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</si>
  <si>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</si>
  <si>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</si>
  <si>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</si>
  <si>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</si>
  <si>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</si>
  <si>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</si>
  <si>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</si>
  <si>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</si>
  <si>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</si>
  <si>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</si>
  <si>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</si>
  <si>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</si>
  <si>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</si>
  <si>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</si>
  <si>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</si>
  <si>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</si>
  <si>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</si>
  <si>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</si>
  <si>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</si>
  <si>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</si>
  <si>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</si>
  <si>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</si>
  <si>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</si>
  <si>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</si>
  <si>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</si>
  <si>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</si>
  <si>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0116012</t>
  </si>
  <si>
    <t>Забезпечення діяльності з виробництва, транспортування, постачання теплової енергії</t>
  </si>
  <si>
    <t>Додаток №3</t>
  </si>
  <si>
    <t>Зміни до додатку №2 до рішення 23-ї сесії міської ради VIII скликання від 16.12.2022 року №422/23/22 "Про міський бюджет Хотинської  територіальної громади на 2023 рік" "Розподіл видатків міського  бюджету Хотинської  територіальної громади на 2023 рік"</t>
  </si>
  <si>
    <t>0113230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</si>
  <si>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</si>
  <si>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</si>
  <si>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0117310</t>
  </si>
  <si>
    <t>7310</t>
  </si>
  <si>
    <t>Будівництво об"єктів житлово-комунального господарства</t>
  </si>
  <si>
    <t>0115049</t>
  </si>
  <si>
    <t>Виконання окремих заходів з реалізації соціального проекту "Активні парки - локації здорової України"</t>
  </si>
  <si>
    <t>0451</t>
  </si>
  <si>
    <t>0117413</t>
  </si>
  <si>
    <t>7413</t>
  </si>
  <si>
    <t>Інші заходи у сфері автотранспорту</t>
  </si>
  <si>
    <t xml:space="preserve">до рішення 29-ї сесії міської ради </t>
  </si>
  <si>
    <t>від  15.08.2023 № 526/29/23</t>
  </si>
  <si>
    <t>0117372</t>
  </si>
  <si>
    <t>7372</t>
  </si>
  <si>
    <t>Реалація проектів (заходів) з відновлення освітніх установ та закладів, пошкоджених/знищених внаслідок збройної агресії, за рахунок коштів місцевих бюджетів</t>
  </si>
  <si>
    <t>0117322</t>
  </si>
  <si>
    <t>7322</t>
  </si>
  <si>
    <t>Будівництво медичних установ та закладів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</si>
</sst>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8"/>
  <sheetViews>
    <sheetView showZeros="0" tabSelected="1" view="pageBreakPreview" zoomScale="70" zoomScaleNormal="120" zoomScaleSheetLayoutView="70" zoomScalePageLayoutView="0" workbookViewId="0" topLeftCell="B1">
      <pane xSplit="4" ySplit="13" topLeftCell="F44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G66" sqref="G66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24.83203125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5" t="s">
        <v>180</v>
      </c>
      <c r="O1" s="45"/>
      <c r="P1" s="45"/>
      <c r="Q1" s="45"/>
    </row>
    <row r="2" spans="6:17" ht="15.75">
      <c r="F2" s="1"/>
      <c r="G2" s="1"/>
      <c r="H2" s="1"/>
      <c r="I2" s="1"/>
      <c r="J2" s="1"/>
      <c r="K2" s="1"/>
      <c r="L2" s="1"/>
      <c r="M2" s="1"/>
      <c r="N2" s="45" t="s">
        <v>194</v>
      </c>
      <c r="O2" s="45"/>
      <c r="P2" s="45"/>
      <c r="Q2" s="45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5" t="s">
        <v>156</v>
      </c>
      <c r="O3" s="45"/>
      <c r="P3" s="45"/>
      <c r="Q3" s="45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5" t="s">
        <v>195</v>
      </c>
      <c r="O4" s="45"/>
      <c r="P4" s="45"/>
      <c r="Q4" s="45"/>
    </row>
    <row r="5" spans="1:17" s="10" customFormat="1" ht="47.25" customHeight="1">
      <c r="A5" s="9"/>
      <c r="B5" s="47" t="s">
        <v>181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10" customFormat="1" ht="18.75">
      <c r="A6" s="9"/>
      <c r="B6" s="48">
        <v>2453100000</v>
      </c>
      <c r="C6" s="4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9" t="s">
        <v>30</v>
      </c>
      <c r="C7" s="4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1" t="s">
        <v>48</v>
      </c>
      <c r="C9" s="41" t="s">
        <v>49</v>
      </c>
      <c r="D9" s="41" t="s">
        <v>50</v>
      </c>
      <c r="E9" s="41" t="s">
        <v>51</v>
      </c>
      <c r="F9" s="41" t="s">
        <v>0</v>
      </c>
      <c r="G9" s="41"/>
      <c r="H9" s="41"/>
      <c r="I9" s="41"/>
      <c r="J9" s="41"/>
      <c r="K9" s="41" t="s">
        <v>1</v>
      </c>
      <c r="L9" s="41"/>
      <c r="M9" s="41"/>
      <c r="N9" s="41"/>
      <c r="O9" s="41"/>
      <c r="P9" s="41"/>
      <c r="Q9" s="41" t="s">
        <v>2</v>
      </c>
    </row>
    <row r="10" spans="1:17" s="13" customFormat="1" ht="15.75">
      <c r="A10" s="17"/>
      <c r="B10" s="41"/>
      <c r="C10" s="41"/>
      <c r="D10" s="41"/>
      <c r="E10" s="41"/>
      <c r="F10" s="41" t="s">
        <v>10</v>
      </c>
      <c r="G10" s="46" t="s">
        <v>3</v>
      </c>
      <c r="H10" s="41" t="s">
        <v>8</v>
      </c>
      <c r="I10" s="41"/>
      <c r="J10" s="46" t="s">
        <v>4</v>
      </c>
      <c r="K10" s="42" t="s">
        <v>10</v>
      </c>
      <c r="L10" s="51" t="s">
        <v>9</v>
      </c>
      <c r="M10" s="46" t="s">
        <v>3</v>
      </c>
      <c r="N10" s="41" t="s">
        <v>8</v>
      </c>
      <c r="O10" s="41"/>
      <c r="P10" s="46" t="s">
        <v>4</v>
      </c>
      <c r="Q10" s="41"/>
    </row>
    <row r="11" spans="1:17" s="13" customFormat="1" ht="30" customHeight="1">
      <c r="A11" s="18"/>
      <c r="B11" s="41"/>
      <c r="C11" s="41"/>
      <c r="D11" s="41"/>
      <c r="E11" s="41"/>
      <c r="F11" s="41"/>
      <c r="G11" s="46"/>
      <c r="H11" s="41" t="s">
        <v>5</v>
      </c>
      <c r="I11" s="41" t="s">
        <v>6</v>
      </c>
      <c r="J11" s="46"/>
      <c r="K11" s="43"/>
      <c r="L11" s="52"/>
      <c r="M11" s="46"/>
      <c r="N11" s="41" t="s">
        <v>5</v>
      </c>
      <c r="O11" s="41" t="s">
        <v>6</v>
      </c>
      <c r="P11" s="46"/>
      <c r="Q11" s="41"/>
    </row>
    <row r="12" spans="1:17" s="13" customFormat="1" ht="55.5" customHeight="1">
      <c r="A12" s="11"/>
      <c r="B12" s="41"/>
      <c r="C12" s="41"/>
      <c r="D12" s="41"/>
      <c r="E12" s="41"/>
      <c r="F12" s="41"/>
      <c r="G12" s="46"/>
      <c r="H12" s="41"/>
      <c r="I12" s="41"/>
      <c r="J12" s="46"/>
      <c r="K12" s="44"/>
      <c r="L12" s="53"/>
      <c r="M12" s="46"/>
      <c r="N12" s="41"/>
      <c r="O12" s="41"/>
      <c r="P12" s="46"/>
      <c r="Q12" s="41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-4380000</v>
      </c>
      <c r="G14" s="39">
        <v>-4380000</v>
      </c>
      <c r="H14" s="39">
        <v>-3950000</v>
      </c>
      <c r="I14" s="39"/>
      <c r="J14" s="39"/>
      <c r="K14" s="39">
        <v>-84400</v>
      </c>
      <c r="L14" s="39">
        <v>-84400</v>
      </c>
      <c r="M14" s="39"/>
      <c r="N14" s="39"/>
      <c r="O14" s="39"/>
      <c r="P14" s="39">
        <v>-84400</v>
      </c>
      <c r="Q14" s="39">
        <f aca="true" t="shared" si="0" ref="Q14:Q20">F14+K14</f>
        <v>-4464400</v>
      </c>
    </row>
    <row r="15" spans="1:17" s="13" customFormat="1" ht="15.75" hidden="1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>
        <f t="shared" si="0"/>
        <v>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/>
      <c r="G16" s="39"/>
      <c r="H16" s="39"/>
      <c r="I16" s="39"/>
      <c r="J16" s="39"/>
      <c r="K16" s="39">
        <v>266300.71</v>
      </c>
      <c r="L16" s="39">
        <v>140000</v>
      </c>
      <c r="M16" s="39">
        <v>126300.71</v>
      </c>
      <c r="N16" s="39"/>
      <c r="O16" s="39"/>
      <c r="P16" s="39">
        <v>140000</v>
      </c>
      <c r="Q16" s="39">
        <f t="shared" si="0"/>
        <v>266300.71</v>
      </c>
    </row>
    <row r="17" spans="1:17" s="13" customFormat="1" ht="31.5">
      <c r="A17" s="11"/>
      <c r="B17" s="31" t="s">
        <v>147</v>
      </c>
      <c r="C17" s="33">
        <v>1021</v>
      </c>
      <c r="D17" s="29" t="s">
        <v>13</v>
      </c>
      <c r="E17" s="30" t="s">
        <v>149</v>
      </c>
      <c r="F17" s="39">
        <v>2000000</v>
      </c>
      <c r="G17" s="39">
        <v>2000000</v>
      </c>
      <c r="H17" s="39">
        <v>1550000</v>
      </c>
      <c r="I17" s="39"/>
      <c r="J17" s="39"/>
      <c r="K17" s="39">
        <v>182765.82</v>
      </c>
      <c r="L17" s="39"/>
      <c r="M17" s="39">
        <v>122615.82</v>
      </c>
      <c r="N17" s="39"/>
      <c r="O17" s="39"/>
      <c r="P17" s="39">
        <v>60150</v>
      </c>
      <c r="Q17" s="39">
        <f t="shared" si="0"/>
        <v>2182765.82</v>
      </c>
    </row>
    <row r="18" spans="1:17" s="13" customFormat="1" ht="31.5" hidden="1">
      <c r="A18" s="11"/>
      <c r="B18" s="31" t="s">
        <v>148</v>
      </c>
      <c r="C18" s="33">
        <v>1031</v>
      </c>
      <c r="D18" s="29" t="s">
        <v>13</v>
      </c>
      <c r="E18" s="30" t="s">
        <v>150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 hidden="1">
      <c r="A19" s="11"/>
      <c r="B19" s="31" t="s">
        <v>159</v>
      </c>
      <c r="C19" s="35">
        <v>1061</v>
      </c>
      <c r="D19" s="29" t="s">
        <v>13</v>
      </c>
      <c r="E19" s="30" t="s">
        <v>160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142</v>
      </c>
      <c r="C20" s="24">
        <v>1070</v>
      </c>
      <c r="D20" s="26" t="s">
        <v>23</v>
      </c>
      <c r="E20" s="25" t="s">
        <v>155</v>
      </c>
      <c r="F20" s="39"/>
      <c r="G20" s="39"/>
      <c r="H20" s="39"/>
      <c r="I20" s="39"/>
      <c r="J20" s="39"/>
      <c r="K20" s="39">
        <v>3800</v>
      </c>
      <c r="L20" s="39"/>
      <c r="M20" s="39">
        <v>3800</v>
      </c>
      <c r="N20" s="39"/>
      <c r="O20" s="39"/>
      <c r="P20" s="39"/>
      <c r="Q20" s="39">
        <f t="shared" si="0"/>
        <v>3800</v>
      </c>
    </row>
    <row r="21" spans="1:17" s="13" customFormat="1" ht="15.75">
      <c r="A21" s="11"/>
      <c r="B21" s="27" t="s">
        <v>143</v>
      </c>
      <c r="C21" s="24">
        <v>1080</v>
      </c>
      <c r="D21" s="26" t="s">
        <v>23</v>
      </c>
      <c r="E21" s="25" t="s">
        <v>88</v>
      </c>
      <c r="F21" s="39">
        <v>175000</v>
      </c>
      <c r="G21" s="39">
        <v>175000</v>
      </c>
      <c r="H21" s="39"/>
      <c r="I21" s="39"/>
      <c r="J21" s="39"/>
      <c r="K21" s="39"/>
      <c r="L21" s="39"/>
      <c r="M21" s="39"/>
      <c r="N21" s="39"/>
      <c r="O21" s="39"/>
      <c r="P21" s="39"/>
      <c r="Q21" s="39">
        <f aca="true" t="shared" si="1" ref="Q21:Q49">F21+K21</f>
        <v>175000</v>
      </c>
    </row>
    <row r="22" spans="1:17" s="13" customFormat="1" ht="31.5" hidden="1">
      <c r="A22" s="11"/>
      <c r="B22" s="31" t="s">
        <v>151</v>
      </c>
      <c r="C22" s="33">
        <v>1151</v>
      </c>
      <c r="D22" s="29" t="s">
        <v>100</v>
      </c>
      <c r="E22" s="30" t="s">
        <v>153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 hidden="1">
      <c r="A23" s="11"/>
      <c r="B23" s="31" t="s">
        <v>152</v>
      </c>
      <c r="C23" s="33">
        <v>1152</v>
      </c>
      <c r="D23" s="29" t="s">
        <v>100</v>
      </c>
      <c r="E23" s="30" t="s">
        <v>154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 hidden="1">
      <c r="A24" s="11"/>
      <c r="B24" s="31" t="s">
        <v>168</v>
      </c>
      <c r="C24" s="37">
        <v>1154</v>
      </c>
      <c r="D24" s="29" t="s">
        <v>100</v>
      </c>
      <c r="E24" s="30" t="s">
        <v>169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>
        <f>F24+K24</f>
        <v>0</v>
      </c>
    </row>
    <row r="25" spans="1:17" s="13" customFormat="1" ht="31.5" hidden="1">
      <c r="A25" s="11"/>
      <c r="B25" s="31" t="s">
        <v>144</v>
      </c>
      <c r="C25" s="32">
        <v>1160</v>
      </c>
      <c r="D25" s="29" t="s">
        <v>100</v>
      </c>
      <c r="E25" s="30" t="s">
        <v>145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>
        <f t="shared" si="1"/>
        <v>0</v>
      </c>
    </row>
    <row r="26" spans="1:17" s="13" customFormat="1" ht="63" hidden="1">
      <c r="A26" s="11"/>
      <c r="B26" s="31" t="s">
        <v>166</v>
      </c>
      <c r="C26" s="36">
        <v>1181</v>
      </c>
      <c r="D26" s="29" t="s">
        <v>100</v>
      </c>
      <c r="E26" s="30" t="s">
        <v>167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170</v>
      </c>
      <c r="C27" s="38">
        <v>1182</v>
      </c>
      <c r="D27" s="29" t="s">
        <v>100</v>
      </c>
      <c r="E27" s="30" t="s">
        <v>171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157</v>
      </c>
      <c r="C28" s="34">
        <v>1200</v>
      </c>
      <c r="D28" s="29" t="s">
        <v>100</v>
      </c>
      <c r="E28" s="30" t="s">
        <v>158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165</v>
      </c>
      <c r="C29" s="35">
        <v>1210</v>
      </c>
      <c r="D29" s="29" t="s">
        <v>100</v>
      </c>
      <c r="E29" s="30" t="s">
        <v>164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 hidden="1">
      <c r="A30" s="11"/>
      <c r="B30" s="27" t="s">
        <v>110</v>
      </c>
      <c r="C30" s="24">
        <v>2010</v>
      </c>
      <c r="D30" s="26" t="s">
        <v>111</v>
      </c>
      <c r="E30" s="25" t="s">
        <v>112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0</v>
      </c>
    </row>
    <row r="31" spans="1:17" s="13" customFormat="1" ht="47.25" hidden="1">
      <c r="A31" s="11"/>
      <c r="B31" s="27" t="s">
        <v>104</v>
      </c>
      <c r="C31" s="24">
        <v>2111</v>
      </c>
      <c r="D31" s="26" t="s">
        <v>105</v>
      </c>
      <c r="E31" s="25" t="s">
        <v>106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>
        <f t="shared" si="1"/>
        <v>0</v>
      </c>
    </row>
    <row r="32" spans="1:17" s="13" customFormat="1" ht="31.5" hidden="1">
      <c r="A32" s="11"/>
      <c r="B32" s="27" t="s">
        <v>120</v>
      </c>
      <c r="C32" s="24">
        <v>2144</v>
      </c>
      <c r="D32" s="26" t="s">
        <v>108</v>
      </c>
      <c r="E32" s="25" t="s">
        <v>121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107</v>
      </c>
      <c r="C33" s="24">
        <v>2152</v>
      </c>
      <c r="D33" s="26" t="s">
        <v>108</v>
      </c>
      <c r="E33" s="25" t="s">
        <v>109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>
      <c r="A34" s="11"/>
      <c r="B34" s="27" t="s">
        <v>136</v>
      </c>
      <c r="C34" s="24">
        <v>3104</v>
      </c>
      <c r="D34" s="26" t="s">
        <v>137</v>
      </c>
      <c r="E34" s="25" t="s">
        <v>138</v>
      </c>
      <c r="F34" s="39">
        <v>150000</v>
      </c>
      <c r="G34" s="39">
        <v>150000</v>
      </c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150000</v>
      </c>
    </row>
    <row r="35" spans="1:17" s="13" customFormat="1" ht="47.25" hidden="1">
      <c r="A35" s="11"/>
      <c r="B35" s="27" t="s">
        <v>172</v>
      </c>
      <c r="C35" s="24">
        <v>3124</v>
      </c>
      <c r="D35" s="26" t="s">
        <v>134</v>
      </c>
      <c r="E35" s="25" t="s">
        <v>173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f>F35+K35</f>
        <v>0</v>
      </c>
    </row>
    <row r="36" spans="1:17" s="13" customFormat="1" ht="63">
      <c r="A36" s="11"/>
      <c r="B36" s="27" t="s">
        <v>133</v>
      </c>
      <c r="C36" s="24">
        <v>3140</v>
      </c>
      <c r="D36" s="26" t="s">
        <v>134</v>
      </c>
      <c r="E36" s="25" t="s">
        <v>135</v>
      </c>
      <c r="F36" s="39">
        <v>-55000</v>
      </c>
      <c r="G36" s="39">
        <v>-55000</v>
      </c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-55000</v>
      </c>
    </row>
    <row r="37" spans="1:17" s="13" customFormat="1" ht="47.25" hidden="1">
      <c r="A37" s="11"/>
      <c r="B37" s="27" t="s">
        <v>139</v>
      </c>
      <c r="C37" s="24">
        <v>3192</v>
      </c>
      <c r="D37" s="26" t="s">
        <v>140</v>
      </c>
      <c r="E37" s="25" t="s">
        <v>146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47.25">
      <c r="A38" s="11"/>
      <c r="B38" s="27" t="s">
        <v>182</v>
      </c>
      <c r="C38" s="24">
        <v>3230</v>
      </c>
      <c r="D38" s="26" t="s">
        <v>183</v>
      </c>
      <c r="E38" s="25" t="s">
        <v>184</v>
      </c>
      <c r="F38" s="39">
        <v>-160000</v>
      </c>
      <c r="G38" s="39">
        <v>-160000</v>
      </c>
      <c r="H38" s="39"/>
      <c r="I38" s="39"/>
      <c r="J38" s="39"/>
      <c r="K38" s="39"/>
      <c r="L38" s="39"/>
      <c r="M38" s="39"/>
      <c r="N38" s="39"/>
      <c r="O38" s="39"/>
      <c r="P38" s="39"/>
      <c r="Q38" s="39">
        <f>F38+K38</f>
        <v>-160000</v>
      </c>
    </row>
    <row r="39" spans="1:17" s="13" customFormat="1" ht="31.5">
      <c r="A39" s="11"/>
      <c r="B39" s="27" t="s">
        <v>80</v>
      </c>
      <c r="C39" s="24">
        <v>3242</v>
      </c>
      <c r="D39" s="26" t="s">
        <v>81</v>
      </c>
      <c r="E39" s="25" t="s">
        <v>82</v>
      </c>
      <c r="F39" s="39">
        <v>45000</v>
      </c>
      <c r="G39" s="39">
        <v>45000</v>
      </c>
      <c r="H39" s="39"/>
      <c r="I39" s="39"/>
      <c r="J39" s="39"/>
      <c r="K39" s="39"/>
      <c r="L39" s="39"/>
      <c r="M39" s="39"/>
      <c r="N39" s="39"/>
      <c r="O39" s="39"/>
      <c r="P39" s="39"/>
      <c r="Q39" s="39">
        <f t="shared" si="1"/>
        <v>45000</v>
      </c>
    </row>
    <row r="40" spans="1:17" s="13" customFormat="1" ht="15.75">
      <c r="A40" s="11"/>
      <c r="B40" s="27" t="s">
        <v>122</v>
      </c>
      <c r="C40" s="24">
        <v>4030</v>
      </c>
      <c r="D40" s="26" t="s">
        <v>124</v>
      </c>
      <c r="E40" s="25" t="s">
        <v>123</v>
      </c>
      <c r="F40" s="39"/>
      <c r="G40" s="39"/>
      <c r="H40" s="39"/>
      <c r="I40" s="39"/>
      <c r="J40" s="39"/>
      <c r="K40" s="39">
        <v>6910</v>
      </c>
      <c r="L40" s="39"/>
      <c r="M40" s="39">
        <v>14900</v>
      </c>
      <c r="N40" s="39"/>
      <c r="O40" s="39"/>
      <c r="P40" s="39">
        <v>-7990</v>
      </c>
      <c r="Q40" s="39">
        <f t="shared" si="1"/>
        <v>6910</v>
      </c>
    </row>
    <row r="41" spans="1:17" s="13" customFormat="1" ht="31.5" hidden="1">
      <c r="A41" s="11"/>
      <c r="B41" s="27" t="s">
        <v>91</v>
      </c>
      <c r="C41" s="24">
        <v>4060</v>
      </c>
      <c r="D41" s="26" t="s">
        <v>92</v>
      </c>
      <c r="E41" s="25" t="s">
        <v>93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>
        <f t="shared" si="1"/>
        <v>0</v>
      </c>
    </row>
    <row r="42" spans="1:17" s="13" customFormat="1" ht="31.5" hidden="1">
      <c r="A42" s="11"/>
      <c r="B42" s="27" t="s">
        <v>94</v>
      </c>
      <c r="C42" s="24">
        <v>4081</v>
      </c>
      <c r="D42" s="26" t="s">
        <v>95</v>
      </c>
      <c r="E42" s="25" t="s">
        <v>96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0</v>
      </c>
    </row>
    <row r="43" spans="1:17" s="13" customFormat="1" ht="31.5" hidden="1">
      <c r="A43" s="11"/>
      <c r="B43" s="27" t="s">
        <v>126</v>
      </c>
      <c r="C43" s="24">
        <v>5011</v>
      </c>
      <c r="D43" s="26" t="s">
        <v>98</v>
      </c>
      <c r="E43" s="25" t="s">
        <v>127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>
        <f t="shared" si="1"/>
        <v>0</v>
      </c>
    </row>
    <row r="44" spans="1:17" s="13" customFormat="1" ht="31.5">
      <c r="A44" s="11"/>
      <c r="B44" s="27" t="s">
        <v>97</v>
      </c>
      <c r="C44" s="24">
        <v>5031</v>
      </c>
      <c r="D44" s="26" t="s">
        <v>98</v>
      </c>
      <c r="E44" s="25" t="s">
        <v>99</v>
      </c>
      <c r="F44" s="39">
        <v>540000</v>
      </c>
      <c r="G44" s="39">
        <v>540000</v>
      </c>
      <c r="H44" s="39"/>
      <c r="I44" s="39"/>
      <c r="J44" s="39"/>
      <c r="K44" s="39">
        <v>635000</v>
      </c>
      <c r="L44" s="39">
        <v>635000</v>
      </c>
      <c r="M44" s="39"/>
      <c r="N44" s="39"/>
      <c r="O44" s="39"/>
      <c r="P44" s="39">
        <v>635000</v>
      </c>
      <c r="Q44" s="39">
        <f t="shared" si="1"/>
        <v>1175000</v>
      </c>
    </row>
    <row r="45" spans="1:17" s="13" customFormat="1" ht="31.5" hidden="1">
      <c r="A45" s="11"/>
      <c r="B45" s="27" t="s">
        <v>188</v>
      </c>
      <c r="C45" s="24">
        <v>5049</v>
      </c>
      <c r="D45" s="26" t="s">
        <v>98</v>
      </c>
      <c r="E45" s="25" t="s">
        <v>189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>F45+K45</f>
        <v>0</v>
      </c>
    </row>
    <row r="46" spans="1:17" s="13" customFormat="1" ht="63" hidden="1">
      <c r="A46" s="11"/>
      <c r="B46" s="27" t="s">
        <v>131</v>
      </c>
      <c r="C46" s="24">
        <v>5051</v>
      </c>
      <c r="D46" s="26" t="s">
        <v>98</v>
      </c>
      <c r="E46" s="25" t="s">
        <v>132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f t="shared" si="1"/>
        <v>0</v>
      </c>
    </row>
    <row r="47" spans="1:17" s="13" customFormat="1" ht="47.25" hidden="1">
      <c r="A47" s="11"/>
      <c r="B47" s="27" t="s">
        <v>128</v>
      </c>
      <c r="C47" s="24">
        <v>5053</v>
      </c>
      <c r="D47" s="26" t="s">
        <v>98</v>
      </c>
      <c r="E47" s="25" t="s">
        <v>125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t="shared" si="1"/>
        <v>0</v>
      </c>
    </row>
    <row r="48" spans="1:17" s="13" customFormat="1" ht="31.5">
      <c r="A48" s="11"/>
      <c r="B48" s="27" t="s">
        <v>178</v>
      </c>
      <c r="C48" s="24">
        <v>6012</v>
      </c>
      <c r="D48" s="26" t="s">
        <v>21</v>
      </c>
      <c r="E48" s="25" t="s">
        <v>179</v>
      </c>
      <c r="F48" s="39"/>
      <c r="G48" s="39"/>
      <c r="H48" s="39"/>
      <c r="I48" s="39"/>
      <c r="J48" s="39"/>
      <c r="K48" s="39">
        <v>300000</v>
      </c>
      <c r="L48" s="39">
        <v>300000</v>
      </c>
      <c r="M48" s="39"/>
      <c r="N48" s="39"/>
      <c r="O48" s="39"/>
      <c r="P48" s="39">
        <v>300000</v>
      </c>
      <c r="Q48" s="39">
        <f>F48+K48</f>
        <v>300000</v>
      </c>
    </row>
    <row r="49" spans="1:17" s="13" customFormat="1" ht="31.5" hidden="1">
      <c r="A49" s="11"/>
      <c r="B49" s="27" t="s">
        <v>89</v>
      </c>
      <c r="C49" s="24">
        <v>6013</v>
      </c>
      <c r="D49" s="26" t="s">
        <v>21</v>
      </c>
      <c r="E49" s="25" t="s">
        <v>90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1"/>
        <v>0</v>
      </c>
    </row>
    <row r="50" spans="1:17" s="13" customFormat="1" ht="47.25">
      <c r="A50" s="11"/>
      <c r="B50" s="27" t="s">
        <v>24</v>
      </c>
      <c r="C50" s="24">
        <v>6020</v>
      </c>
      <c r="D50" s="26" t="s">
        <v>21</v>
      </c>
      <c r="E50" s="25" t="s">
        <v>25</v>
      </c>
      <c r="F50" s="39">
        <v>400000</v>
      </c>
      <c r="G50" s="39">
        <v>400000</v>
      </c>
      <c r="H50" s="39"/>
      <c r="I50" s="39"/>
      <c r="J50" s="39"/>
      <c r="K50" s="39"/>
      <c r="L50" s="39"/>
      <c r="M50" s="39"/>
      <c r="N50" s="39"/>
      <c r="O50" s="39"/>
      <c r="P50" s="39"/>
      <c r="Q50" s="39">
        <f aca="true" t="shared" si="2" ref="Q50:Q73">F50+K50</f>
        <v>400000</v>
      </c>
    </row>
    <row r="51" spans="1:17" s="13" customFormat="1" ht="15.75">
      <c r="A51" s="11"/>
      <c r="B51" s="27" t="s">
        <v>20</v>
      </c>
      <c r="C51" s="24">
        <v>6030</v>
      </c>
      <c r="D51" s="26" t="s">
        <v>21</v>
      </c>
      <c r="E51" s="25" t="s">
        <v>22</v>
      </c>
      <c r="F51" s="39">
        <v>730000</v>
      </c>
      <c r="G51" s="39">
        <v>730000</v>
      </c>
      <c r="H51" s="39"/>
      <c r="I51" s="39"/>
      <c r="J51" s="39"/>
      <c r="K51" s="39"/>
      <c r="L51" s="39"/>
      <c r="M51" s="39"/>
      <c r="N51" s="39"/>
      <c r="O51" s="39"/>
      <c r="P51" s="39"/>
      <c r="Q51" s="39">
        <f t="shared" si="2"/>
        <v>730000</v>
      </c>
    </row>
    <row r="52" spans="1:17" s="13" customFormat="1" ht="15.75" hidden="1">
      <c r="A52" s="11"/>
      <c r="B52" s="27" t="s">
        <v>56</v>
      </c>
      <c r="C52" s="26" t="s">
        <v>57</v>
      </c>
      <c r="D52" s="26" t="s">
        <v>21</v>
      </c>
      <c r="E52" s="25" t="s">
        <v>58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0</v>
      </c>
    </row>
    <row r="53" spans="1:17" s="13" customFormat="1" ht="78.75" hidden="1">
      <c r="A53" s="11"/>
      <c r="B53" s="27" t="s">
        <v>76</v>
      </c>
      <c r="C53" s="26" t="s">
        <v>77</v>
      </c>
      <c r="D53" s="26" t="s">
        <v>78</v>
      </c>
      <c r="E53" s="25" t="s">
        <v>79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>F53+K53</f>
        <v>0</v>
      </c>
    </row>
    <row r="54" spans="1:17" s="13" customFormat="1" ht="15.75">
      <c r="A54" s="11"/>
      <c r="B54" s="27" t="s">
        <v>113</v>
      </c>
      <c r="C54" s="26" t="s">
        <v>114</v>
      </c>
      <c r="D54" s="29" t="s">
        <v>118</v>
      </c>
      <c r="E54" s="25" t="s">
        <v>115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2"/>
        <v>0</v>
      </c>
    </row>
    <row r="55" spans="1:17" s="13" customFormat="1" ht="31.5" hidden="1">
      <c r="A55" s="11"/>
      <c r="B55" s="27" t="s">
        <v>185</v>
      </c>
      <c r="C55" s="26" t="s">
        <v>186</v>
      </c>
      <c r="D55" s="26" t="s">
        <v>68</v>
      </c>
      <c r="E55" s="25" t="s">
        <v>187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>F55+K55</f>
        <v>0</v>
      </c>
    </row>
    <row r="56" spans="1:17" s="13" customFormat="1" ht="15.75">
      <c r="A56" s="11"/>
      <c r="B56" s="27" t="s">
        <v>199</v>
      </c>
      <c r="C56" s="26" t="s">
        <v>200</v>
      </c>
      <c r="D56" s="26" t="s">
        <v>68</v>
      </c>
      <c r="E56" s="25" t="s">
        <v>201</v>
      </c>
      <c r="F56" s="39"/>
      <c r="G56" s="39"/>
      <c r="H56" s="39"/>
      <c r="I56" s="39"/>
      <c r="J56" s="39"/>
      <c r="K56" s="39">
        <v>321100</v>
      </c>
      <c r="L56" s="39">
        <v>321100</v>
      </c>
      <c r="M56" s="39"/>
      <c r="N56" s="39"/>
      <c r="O56" s="39"/>
      <c r="P56" s="39">
        <v>321100</v>
      </c>
      <c r="Q56" s="39">
        <f>F56+K56</f>
        <v>321100</v>
      </c>
    </row>
    <row r="57" spans="1:17" s="13" customFormat="1" ht="31.5" hidden="1">
      <c r="A57" s="11"/>
      <c r="B57" s="27" t="s">
        <v>70</v>
      </c>
      <c r="C57" s="26" t="s">
        <v>71</v>
      </c>
      <c r="D57" s="26" t="s">
        <v>26</v>
      </c>
      <c r="E57" s="25" t="s">
        <v>72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31.5">
      <c r="A58" s="11"/>
      <c r="B58" s="27" t="s">
        <v>66</v>
      </c>
      <c r="C58" s="26" t="s">
        <v>67</v>
      </c>
      <c r="D58" s="26" t="s">
        <v>68</v>
      </c>
      <c r="E58" s="25" t="s">
        <v>69</v>
      </c>
      <c r="F58" s="39">
        <v>-100000</v>
      </c>
      <c r="G58" s="39">
        <v>-100000</v>
      </c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2"/>
        <v>-100000</v>
      </c>
    </row>
    <row r="59" spans="1:17" s="13" customFormat="1" ht="47.25">
      <c r="A59" s="11"/>
      <c r="B59" s="27" t="s">
        <v>196</v>
      </c>
      <c r="C59" s="26" t="s">
        <v>197</v>
      </c>
      <c r="D59" s="26" t="s">
        <v>19</v>
      </c>
      <c r="E59" s="25" t="s">
        <v>198</v>
      </c>
      <c r="F59" s="39"/>
      <c r="G59" s="39"/>
      <c r="H59" s="39"/>
      <c r="I59" s="39"/>
      <c r="J59" s="39"/>
      <c r="K59" s="39">
        <v>3420092</v>
      </c>
      <c r="L59" s="39">
        <v>3420092</v>
      </c>
      <c r="M59" s="39"/>
      <c r="N59" s="39"/>
      <c r="O59" s="39"/>
      <c r="P59" s="39">
        <v>34200092</v>
      </c>
      <c r="Q59" s="39">
        <f>F59+K59</f>
        <v>3420092</v>
      </c>
    </row>
    <row r="60" spans="1:17" s="13" customFormat="1" ht="15.75" hidden="1">
      <c r="A60" s="11"/>
      <c r="B60" s="27" t="s">
        <v>191</v>
      </c>
      <c r="C60" s="26" t="s">
        <v>192</v>
      </c>
      <c r="D60" s="26" t="s">
        <v>190</v>
      </c>
      <c r="E60" s="25" t="s">
        <v>193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3" customFormat="1" ht="47.25">
      <c r="A61" s="11"/>
      <c r="B61" s="27" t="s">
        <v>116</v>
      </c>
      <c r="C61" s="26" t="s">
        <v>117</v>
      </c>
      <c r="D61" s="29" t="s">
        <v>26</v>
      </c>
      <c r="E61" s="25" t="s">
        <v>119</v>
      </c>
      <c r="F61" s="39">
        <v>-534000</v>
      </c>
      <c r="G61" s="39">
        <v>-534000</v>
      </c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2"/>
        <v>-534000</v>
      </c>
    </row>
    <row r="62" spans="1:17" s="13" customFormat="1" ht="47.25" hidden="1">
      <c r="A62" s="11"/>
      <c r="B62" s="27" t="s">
        <v>175</v>
      </c>
      <c r="C62" s="26" t="s">
        <v>176</v>
      </c>
      <c r="D62" s="26" t="s">
        <v>19</v>
      </c>
      <c r="E62" s="25" t="s">
        <v>177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15.75" hidden="1">
      <c r="A63" s="11"/>
      <c r="B63" s="27" t="s">
        <v>31</v>
      </c>
      <c r="C63" s="26" t="s">
        <v>32</v>
      </c>
      <c r="D63" s="26" t="s">
        <v>33</v>
      </c>
      <c r="E63" s="25" t="s">
        <v>34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2"/>
        <v>0</v>
      </c>
    </row>
    <row r="64" spans="1:17" s="13" customFormat="1" ht="15.75" hidden="1">
      <c r="A64" s="11"/>
      <c r="B64" s="27" t="s">
        <v>38</v>
      </c>
      <c r="C64" s="26" t="s">
        <v>39</v>
      </c>
      <c r="D64" s="26" t="s">
        <v>19</v>
      </c>
      <c r="E64" s="25" t="s">
        <v>40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 t="shared" si="2"/>
        <v>0</v>
      </c>
    </row>
    <row r="65" spans="1:17" s="13" customFormat="1" ht="31.5" hidden="1">
      <c r="A65" s="11"/>
      <c r="B65" s="27" t="s">
        <v>35</v>
      </c>
      <c r="C65" s="26" t="s">
        <v>36</v>
      </c>
      <c r="D65" s="26" t="s">
        <v>19</v>
      </c>
      <c r="E65" s="25" t="s">
        <v>37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110.25">
      <c r="A66" s="11"/>
      <c r="B66" s="27" t="s">
        <v>161</v>
      </c>
      <c r="C66" s="26" t="s">
        <v>162</v>
      </c>
      <c r="D66" s="26" t="s">
        <v>19</v>
      </c>
      <c r="E66" s="25" t="s">
        <v>163</v>
      </c>
      <c r="F66" s="39"/>
      <c r="G66" s="39"/>
      <c r="H66" s="39"/>
      <c r="I66" s="39"/>
      <c r="J66" s="39"/>
      <c r="K66" s="39">
        <v>867000</v>
      </c>
      <c r="L66" s="39"/>
      <c r="M66" s="39">
        <v>867000</v>
      </c>
      <c r="N66" s="39"/>
      <c r="O66" s="39"/>
      <c r="P66" s="39"/>
      <c r="Q66" s="39">
        <f>F66+K66</f>
        <v>867000</v>
      </c>
    </row>
    <row r="67" spans="1:17" s="13" customFormat="1" ht="31.5" hidden="1">
      <c r="A67" s="11"/>
      <c r="B67" s="27" t="s">
        <v>84</v>
      </c>
      <c r="C67" s="26" t="s">
        <v>85</v>
      </c>
      <c r="D67" s="26" t="s">
        <v>86</v>
      </c>
      <c r="E67" s="25" t="s">
        <v>87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 t="shared" si="2"/>
        <v>0</v>
      </c>
    </row>
    <row r="68" spans="1:17" s="13" customFormat="1" ht="31.5">
      <c r="A68" s="11"/>
      <c r="B68" s="27" t="s">
        <v>62</v>
      </c>
      <c r="C68" s="26" t="s">
        <v>63</v>
      </c>
      <c r="D68" s="26" t="s">
        <v>64</v>
      </c>
      <c r="E68" s="25" t="s">
        <v>65</v>
      </c>
      <c r="F68" s="39"/>
      <c r="G68" s="39"/>
      <c r="H68" s="39"/>
      <c r="I68" s="39"/>
      <c r="J68" s="39"/>
      <c r="K68" s="39">
        <v>100000</v>
      </c>
      <c r="L68" s="39">
        <v>100000</v>
      </c>
      <c r="M68" s="39"/>
      <c r="N68" s="39"/>
      <c r="O68" s="39"/>
      <c r="P68" s="39">
        <v>100000</v>
      </c>
      <c r="Q68" s="39">
        <f t="shared" si="2"/>
        <v>100000</v>
      </c>
    </row>
    <row r="69" spans="1:17" s="13" customFormat="1" ht="15.75" hidden="1">
      <c r="A69" s="11"/>
      <c r="B69" s="27" t="s">
        <v>52</v>
      </c>
      <c r="C69" s="26" t="s">
        <v>53</v>
      </c>
      <c r="D69" s="26" t="s">
        <v>54</v>
      </c>
      <c r="E69" s="25" t="s">
        <v>55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 t="shared" si="2"/>
        <v>0</v>
      </c>
    </row>
    <row r="70" spans="1:17" s="13" customFormat="1" ht="15.75" hidden="1">
      <c r="A70" s="11"/>
      <c r="B70" s="27" t="s">
        <v>44</v>
      </c>
      <c r="C70" s="26" t="s">
        <v>45</v>
      </c>
      <c r="D70" s="26" t="s">
        <v>46</v>
      </c>
      <c r="E70" s="25" t="s">
        <v>47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f t="shared" si="2"/>
        <v>0</v>
      </c>
    </row>
    <row r="71" spans="1:17" s="13" customFormat="1" ht="15.75" hidden="1">
      <c r="A71" s="11"/>
      <c r="B71" s="27" t="s">
        <v>41</v>
      </c>
      <c r="C71" s="26" t="s">
        <v>42</v>
      </c>
      <c r="D71" s="26" t="s">
        <v>28</v>
      </c>
      <c r="E71" s="25" t="s">
        <v>43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>
        <f t="shared" si="2"/>
        <v>0</v>
      </c>
    </row>
    <row r="72" spans="1:17" s="13" customFormat="1" ht="15.75" hidden="1">
      <c r="A72" s="11"/>
      <c r="B72" s="27" t="s">
        <v>101</v>
      </c>
      <c r="C72" s="26" t="s">
        <v>102</v>
      </c>
      <c r="D72" s="26" t="s">
        <v>14</v>
      </c>
      <c r="E72" s="25" t="s">
        <v>103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>
        <f t="shared" si="2"/>
        <v>0</v>
      </c>
    </row>
    <row r="73" spans="1:17" s="13" customFormat="1" ht="47.25" hidden="1">
      <c r="A73" s="11"/>
      <c r="B73" s="27" t="s">
        <v>59</v>
      </c>
      <c r="C73" s="26" t="s">
        <v>60</v>
      </c>
      <c r="D73" s="26" t="s">
        <v>14</v>
      </c>
      <c r="E73" s="25" t="s">
        <v>61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>
        <f t="shared" si="2"/>
        <v>0</v>
      </c>
    </row>
    <row r="74" spans="1:17" s="13" customFormat="1" ht="47.25" hidden="1">
      <c r="A74" s="11"/>
      <c r="B74" s="27" t="s">
        <v>141</v>
      </c>
      <c r="C74" s="26" t="s">
        <v>83</v>
      </c>
      <c r="D74" s="26" t="s">
        <v>18</v>
      </c>
      <c r="E74" s="30" t="s">
        <v>129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>
        <f>F74+K74</f>
        <v>0</v>
      </c>
    </row>
    <row r="75" spans="1:17" s="13" customFormat="1" ht="15.75" hidden="1">
      <c r="A75" s="11"/>
      <c r="B75" s="27" t="s">
        <v>174</v>
      </c>
      <c r="C75" s="26" t="s">
        <v>102</v>
      </c>
      <c r="D75" s="26" t="s">
        <v>14</v>
      </c>
      <c r="E75" s="30" t="s">
        <v>103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>
        <f>F75+K75</f>
        <v>0</v>
      </c>
    </row>
    <row r="76" spans="1:17" s="13" customFormat="1" ht="27.75" customHeight="1">
      <c r="A76" s="12"/>
      <c r="B76" s="19" t="s">
        <v>7</v>
      </c>
      <c r="C76" s="19" t="s">
        <v>7</v>
      </c>
      <c r="D76" s="19" t="s">
        <v>7</v>
      </c>
      <c r="E76" s="23" t="s">
        <v>11</v>
      </c>
      <c r="F76" s="40">
        <f aca="true" t="shared" si="3" ref="F76:Q76">SUM(F14:F75)</f>
        <v>-1189000</v>
      </c>
      <c r="G76" s="40">
        <f t="shared" si="3"/>
        <v>-1189000</v>
      </c>
      <c r="H76" s="40">
        <f t="shared" si="3"/>
        <v>-2400000</v>
      </c>
      <c r="I76" s="40">
        <f t="shared" si="3"/>
        <v>0</v>
      </c>
      <c r="J76" s="40">
        <f t="shared" si="3"/>
        <v>0</v>
      </c>
      <c r="K76" s="40">
        <f t="shared" si="3"/>
        <v>6018568.53</v>
      </c>
      <c r="L76" s="40">
        <f t="shared" si="3"/>
        <v>4831792</v>
      </c>
      <c r="M76" s="40">
        <f t="shared" si="3"/>
        <v>1134616.53</v>
      </c>
      <c r="N76" s="40">
        <f t="shared" si="3"/>
        <v>0</v>
      </c>
      <c r="O76" s="40">
        <f t="shared" si="3"/>
        <v>0</v>
      </c>
      <c r="P76" s="40">
        <f t="shared" si="3"/>
        <v>35663952</v>
      </c>
      <c r="Q76" s="40">
        <f t="shared" si="3"/>
        <v>4829568.529999999</v>
      </c>
    </row>
    <row r="77" spans="2:17" ht="18.75">
      <c r="B77" s="50" t="s">
        <v>130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6" ht="22.5">
      <c r="B78" s="14"/>
      <c r="D78" s="4"/>
      <c r="F78" s="4"/>
    </row>
    <row r="79" ht="3" customHeight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</sheetData>
  <sheetProtection/>
  <mergeCells count="28">
    <mergeCell ref="B7:C7"/>
    <mergeCell ref="B77:Q77"/>
    <mergeCell ref="N4:Q4"/>
    <mergeCell ref="N2:Q2"/>
    <mergeCell ref="N3:Q3"/>
    <mergeCell ref="F9:J9"/>
    <mergeCell ref="J10:J12"/>
    <mergeCell ref="L10:L12"/>
    <mergeCell ref="C9:C12"/>
    <mergeCell ref="P10:P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N10:O10"/>
    <mergeCell ref="I11:I12"/>
    <mergeCell ref="K10:K12"/>
    <mergeCell ref="D9:D12"/>
    <mergeCell ref="E9:E12"/>
    <mergeCell ref="F10:F12"/>
    <mergeCell ref="H11:H12"/>
    <mergeCell ref="O11:O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9" min="1" max="17" man="1"/>
  </rowBreaks>
  <colBreaks count="1" manualBreakCount="1">
    <brk id="1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2023-06-13T11:23:52Z</cp:lastPrinted>
  <dcterms:created xsi:type="dcterms:W3CDTF">2014-01-17T10:52:16Z</dcterms:created>
  <dcterms:modified xsi:type="dcterms:W3CDTF">2023-08-28T10:08:54Z</dcterms:modified>
  <cp:category/>
  <cp:version/>
  <cp:contentType/>
  <cp:contentStatus/>
</cp:coreProperties>
</file>